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  <sheet state="visible" name="hidden5" sheetId="6" r:id="rId8"/>
    <sheet state="visible" name="hidden6" sheetId="7" r:id="rId9"/>
    <sheet state="visible" name="hidden7" sheetId="8" r:id="rId10"/>
  </sheets>
  <definedNames>
    <definedName name="hidden6">hidden6!$A$1:$A$41</definedName>
    <definedName name="hidden4">hidden4!$A$1:$A$2</definedName>
    <definedName name="hidden5">hidden5!$A$1:$A$26</definedName>
    <definedName name="hidden7">hidden7!$A$1:$A$32</definedName>
    <definedName name="hidden2">hidden2!$A$1:$A$2</definedName>
    <definedName name="hidden3">hidden3!$A$1:$A$32</definedName>
    <definedName name="hidden1">hidden1!$A$1:$A$2</definedName>
  </definedNames>
  <calcPr/>
</workbook>
</file>

<file path=xl/sharedStrings.xml><?xml version="1.0" encoding="utf-8"?>
<sst xmlns="http://schemas.openxmlformats.org/spreadsheetml/2006/main" count="652" uniqueCount="294">
  <si>
    <t>34739</t>
  </si>
  <si>
    <t>TITULO</t>
  </si>
  <si>
    <t>NOMBRE CORTO</t>
  </si>
  <si>
    <t>DESCRIPCION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</si>
  <si>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</si>
  <si>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</si>
  <si>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</si>
  <si>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</si>
  <si>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</si>
  <si>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</si>
  <si>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</si>
  <si>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</si>
  <si>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</si>
  <si>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</si>
  <si>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</si>
  <si>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</si>
  <si>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</si>
  <si>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</si>
  <si>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</si>
  <si>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</si>
  <si>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</si>
  <si>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</si>
  <si>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</si>
  <si>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</si>
  <si>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</si>
  <si>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</si>
  <si>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</si>
  <si>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</si>
  <si>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</si>
  <si>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</si>
  <si>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</si>
  <si>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</si>
  <si>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</si>
  <si>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</si>
  <si>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</si>
  <si>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</si>
  <si>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</si>
  <si>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</si>
  <si>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</si>
  <si>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</si>
  <si>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</si>
  <si>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</si>
  <si>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</si>
  <si>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</si>
  <si>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</si>
  <si>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</si>
  <si>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</si>
  <si>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</si>
  <si>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</si>
  <si>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</si>
  <si>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</si>
  <si>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</si>
  <si>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</si>
  <si>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</si>
  <si>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</si>
  <si>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</si>
  <si>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</si>
  <si>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</si>
  <si>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</si>
  <si>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</si>
  <si>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</si>
  <si>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</si>
  <si>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</si>
  <si>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</si>
  <si>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</si>
  <si>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</si>
  <si>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</si>
  <si>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</si>
  <si>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</si>
  <si>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</si>
  <si>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</si>
  <si>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</si>
  <si>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</si>
  <si>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</si>
  <si>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</si>
  <si>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</si>
  <si>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</si>
  <si>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</si>
  <si>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</si>
  <si>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</si>
  <si>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</si>
  <si>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</si>
  <si>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</si>
  <si>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</si>
  <si>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</si>
  <si>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</si>
  <si>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</si>
  <si>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</si>
  <si>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</si>
  <si>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</si>
  <si>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</si>
  <si>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</si>
  <si>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</si>
  <si>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</si>
  <si>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</si>
  <si>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</si>
  <si>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</si>
  <si>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</si>
  <si>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</si>
  <si>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</si>
  <si>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</si>
  <si>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Moral</t>
  </si>
  <si>
    <t xml:space="preserve">Cordoba Construcciones y Coordinaciones Beca S.A. DE C.V. </t>
  </si>
  <si>
    <t>Nacional</t>
  </si>
  <si>
    <t>Veracruz de Ignacio de la Llave</t>
  </si>
  <si>
    <t>Mexico</t>
  </si>
  <si>
    <t>CCC8906083F5</t>
  </si>
  <si>
    <t>No</t>
  </si>
  <si>
    <t>Construcción</t>
  </si>
  <si>
    <t>Boulevard</t>
  </si>
  <si>
    <t>kilometro 336</t>
  </si>
  <si>
    <t>Colonia</t>
  </si>
  <si>
    <t>San Nicolas</t>
  </si>
  <si>
    <t>Cordoba</t>
  </si>
  <si>
    <t>José Angel</t>
  </si>
  <si>
    <t>Barquet</t>
  </si>
  <si>
    <t>Tellez</t>
  </si>
  <si>
    <t>Acta constitutiva</t>
  </si>
  <si>
    <t>Dirección de Imagen, Desarrollo Urbano y Obras Publicas</t>
  </si>
  <si>
    <t>Comercializadora y Construcciones TS, S.A. de C.V.</t>
  </si>
  <si>
    <t>CCT121213MH3</t>
  </si>
  <si>
    <t>Avenida</t>
  </si>
  <si>
    <t xml:space="preserve">22 de Marzo Manzana 1 Lote </t>
  </si>
  <si>
    <t xml:space="preserve">La Luz Francisco I Madero </t>
  </si>
  <si>
    <t>Daniel</t>
  </si>
  <si>
    <t>Torrez</t>
  </si>
  <si>
    <t>Morales</t>
  </si>
  <si>
    <t>Hermanos Barojas Garcia Constructores S.A. DE C.V.</t>
  </si>
  <si>
    <t>HBG130311E42</t>
  </si>
  <si>
    <t>Calle</t>
  </si>
  <si>
    <t>Jazmin</t>
  </si>
  <si>
    <t>Gonzalo</t>
  </si>
  <si>
    <t xml:space="preserve">Barojas </t>
  </si>
  <si>
    <t>Espinosa</t>
  </si>
  <si>
    <t>Grupo Mic, S.A. de C.V.</t>
  </si>
  <si>
    <t>GMI930223H45</t>
  </si>
  <si>
    <t>Privada</t>
  </si>
  <si>
    <t xml:space="preserve">Emiliano Zapata </t>
  </si>
  <si>
    <t xml:space="preserve">Francisco I. Madero </t>
  </si>
  <si>
    <t>Rio Blanco</t>
  </si>
  <si>
    <t>Arturo</t>
  </si>
  <si>
    <t>Saldivar</t>
  </si>
  <si>
    <t xml:space="preserve">Moguel </t>
  </si>
  <si>
    <t>Hugo Fernandez, S.A. de C.V.</t>
  </si>
  <si>
    <t>HFE840317DR3</t>
  </si>
  <si>
    <t>Fraccionamiento</t>
  </si>
  <si>
    <t>Nuevo Cordoba</t>
  </si>
  <si>
    <t>Hugo</t>
  </si>
  <si>
    <t>Fernandez</t>
  </si>
  <si>
    <t>Lopez</t>
  </si>
  <si>
    <t>Cocielabt, S.A. de C.V.</t>
  </si>
  <si>
    <t>COC1402215B9</t>
  </si>
  <si>
    <t>Andador</t>
  </si>
  <si>
    <t>Centro</t>
  </si>
  <si>
    <t>Juan Antonio</t>
  </si>
  <si>
    <t>Gaspar</t>
  </si>
  <si>
    <t>Falcon</t>
  </si>
  <si>
    <t>Dipcon Diseño Ingenieria y Proyeccion de Construccion, S.A. de C.V.</t>
  </si>
  <si>
    <t>DDI1402212K5</t>
  </si>
  <si>
    <t>Fortín de las Flores</t>
  </si>
  <si>
    <t xml:space="preserve">Enrique </t>
  </si>
  <si>
    <t>Física</t>
  </si>
  <si>
    <t xml:space="preserve">Vicente </t>
  </si>
  <si>
    <t>Baranda</t>
  </si>
  <si>
    <t>Zanatta</t>
  </si>
  <si>
    <t>Tracver</t>
  </si>
  <si>
    <t>BAZV620311258</t>
  </si>
  <si>
    <t>A</t>
  </si>
  <si>
    <t>Vicente</t>
  </si>
  <si>
    <t>Juan Fernando</t>
  </si>
  <si>
    <t>Martinez</t>
  </si>
  <si>
    <t>Mitre</t>
  </si>
  <si>
    <t>Juan Fernando Martinez Mitre</t>
  </si>
  <si>
    <t>MAMJ8201311A5</t>
  </si>
  <si>
    <t>Begonia</t>
  </si>
  <si>
    <t>Villas de la Llave</t>
  </si>
  <si>
    <t xml:space="preserve">Juan Fernando </t>
  </si>
  <si>
    <t>Inmobiliaria y Construcciones MMXV, S.A. de C.V.</t>
  </si>
  <si>
    <t>ICM150211LV8</t>
  </si>
  <si>
    <t>Amapola</t>
  </si>
  <si>
    <t>Jardin</t>
  </si>
  <si>
    <t>Raul</t>
  </si>
  <si>
    <t>Romero</t>
  </si>
  <si>
    <t>Aponte</t>
  </si>
  <si>
    <t>Axis Infraestructuras del golfo, S.A. de C.V.</t>
  </si>
  <si>
    <t>AIG110219KB0</t>
  </si>
  <si>
    <t>San José</t>
  </si>
  <si>
    <t>Marquez</t>
  </si>
  <si>
    <t>Nieto</t>
  </si>
  <si>
    <t>Urban Life, S.A. de C.V.</t>
  </si>
  <si>
    <t>ULI130517CB1</t>
  </si>
  <si>
    <t xml:space="preserve">Miguel Aleman </t>
  </si>
  <si>
    <t>D</t>
  </si>
  <si>
    <t>Miguel Aleman</t>
  </si>
  <si>
    <t>Orizaba</t>
  </si>
  <si>
    <t>Rogelio Jesus</t>
  </si>
  <si>
    <t>Aguilar</t>
  </si>
  <si>
    <t>Juarez</t>
  </si>
  <si>
    <t>Guraieb &amp; asociados, S.A. de C.V.</t>
  </si>
  <si>
    <t>GAS8808307EA</t>
  </si>
  <si>
    <t>Rafael Alvarado</t>
  </si>
  <si>
    <t>Ricardo</t>
  </si>
  <si>
    <t>Sanz</t>
  </si>
  <si>
    <t>Guraieb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</si>
  <si>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</si>
  <si>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</si>
  <si>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</si>
  <si>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</si>
  <si>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</si>
  <si>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</si>
  <si>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</si>
  <si>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</si>
  <si>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</si>
  <si>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</si>
  <si>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</si>
  <si>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</si>
  <si>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</si>
  <si>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</si>
  <si>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</si>
  <si>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</si>
  <si>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</si>
  <si>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</si>
  <si>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</si>
  <si>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</si>
  <si>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</si>
  <si>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</si>
  <si>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</si>
  <si>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</si>
  <si>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</si>
  <si>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</si>
  <si>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</si>
  <si>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</si>
  <si>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</si>
  <si>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</si>
  <si>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</si>
  <si>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</si>
  <si>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</si>
  <si>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</si>
  <si>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</si>
  <si>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</si>
  <si>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</si>
  <si>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</si>
  <si>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</si>
  <si>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</si>
  <si>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</si>
  <si>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</si>
  <si>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</si>
  <si>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</si>
  <si>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</si>
  <si>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Calzada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</si>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</sst>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7.0"/>
    <col customWidth="1" min="2" max="2" width="17.13"/>
    <col customWidth="1" min="3" max="3" width="27.0"/>
    <col customWidth="1" min="4" max="4" width="26.88"/>
    <col customWidth="1" min="5" max="5" width="29.88"/>
    <col customWidth="1" min="6" max="6" width="30.75"/>
    <col customWidth="1" min="7" max="7" width="21.5"/>
    <col customWidth="1" min="8" max="8" width="10.63"/>
    <col customWidth="1" min="9" max="9" width="15.75"/>
    <col customWidth="1" min="10" max="10" width="14.13"/>
    <col customWidth="1" min="11" max="11" width="11.13"/>
    <col customWidth="1" min="12" max="12" width="23.5"/>
    <col customWidth="1" min="13" max="13" width="19.13"/>
    <col customWidth="1" min="14" max="14" width="14.13"/>
    <col customWidth="1" min="15" max="15" width="12.13"/>
    <col customWidth="1" min="16" max="16" width="12.25"/>
    <col customWidth="1" min="17" max="17" width="12.88"/>
    <col customWidth="1" min="18" max="18" width="20.38"/>
    <col customWidth="1" min="19" max="19" width="16.13"/>
    <col customWidth="1" min="20" max="20" width="19.0"/>
    <col customWidth="1" min="21" max="21" width="15.25"/>
    <col customWidth="1" min="22" max="22" width="17.0"/>
    <col customWidth="1" min="23" max="23" width="14.63"/>
    <col customWidth="1" min="24" max="24" width="25.88"/>
    <col customWidth="1" min="25" max="25" width="21.88"/>
    <col customWidth="1" min="26" max="26" width="14.13"/>
    <col customWidth="1" min="27" max="27" width="10.63"/>
    <col customWidth="1" min="28" max="28" width="24.75"/>
    <col customWidth="1" min="29" max="29" width="28.25"/>
    <col customWidth="1" min="30" max="31" width="29.88"/>
    <col customWidth="1" min="32" max="32" width="27.88"/>
    <col customWidth="1" min="33" max="33" width="31.0"/>
    <col customWidth="1" min="34" max="34" width="28.25"/>
    <col customWidth="1" min="35" max="35" width="31.38"/>
    <col customWidth="1" min="36" max="36" width="21.13"/>
    <col customWidth="1" min="37" max="37" width="34.0"/>
    <col customWidth="1" min="38" max="38" width="36.75"/>
    <col customWidth="1" min="39" max="39" width="14.5"/>
    <col customWidth="1" min="40" max="40" width="29.25"/>
    <col customWidth="1" min="41" max="41" width="6.25"/>
    <col customWidth="1" min="42" max="42" width="16.63"/>
    <col customWidth="1" min="43" max="43" width="6.25"/>
    <col customWidth="1" min="44" max="5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7</v>
      </c>
      <c r="J4" s="1" t="s">
        <v>7</v>
      </c>
      <c r="K4" s="1" t="s">
        <v>6</v>
      </c>
      <c r="L4" s="1" t="s">
        <v>6</v>
      </c>
      <c r="M4" s="1" t="s">
        <v>7</v>
      </c>
      <c r="N4" s="1" t="s">
        <v>8</v>
      </c>
      <c r="O4" s="1" t="s">
        <v>7</v>
      </c>
      <c r="P4" s="1" t="s">
        <v>8</v>
      </c>
      <c r="Q4" s="1" t="s">
        <v>6</v>
      </c>
      <c r="R4" s="1" t="s">
        <v>6</v>
      </c>
      <c r="S4" s="1" t="s">
        <v>7</v>
      </c>
      <c r="T4" s="1" t="s">
        <v>8</v>
      </c>
      <c r="U4" s="1" t="s">
        <v>6</v>
      </c>
      <c r="V4" s="1" t="s">
        <v>8</v>
      </c>
      <c r="W4" s="1" t="s">
        <v>6</v>
      </c>
      <c r="X4" s="1" t="s">
        <v>8</v>
      </c>
      <c r="Y4" s="1" t="s">
        <v>6</v>
      </c>
      <c r="Z4" s="1" t="s">
        <v>7</v>
      </c>
      <c r="AA4" s="1" t="s">
        <v>6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9</v>
      </c>
      <c r="AI4" s="1" t="s">
        <v>6</v>
      </c>
      <c r="AJ4" s="1" t="s">
        <v>6</v>
      </c>
      <c r="AK4" s="1" t="s">
        <v>9</v>
      </c>
      <c r="AL4" s="1" t="s">
        <v>9</v>
      </c>
      <c r="AM4" s="1" t="s">
        <v>10</v>
      </c>
      <c r="AN4" s="1" t="s">
        <v>8</v>
      </c>
      <c r="AO4" s="1" t="s">
        <v>11</v>
      </c>
      <c r="AP4" s="1" t="s">
        <v>12</v>
      </c>
      <c r="AQ4" s="1" t="s">
        <v>13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/>
      <c r="AS5" s="1"/>
      <c r="AT5" s="1"/>
      <c r="AU5" s="1"/>
      <c r="AV5" s="1"/>
      <c r="AW5" s="1"/>
      <c r="AX5" s="1"/>
      <c r="AY5" s="1"/>
      <c r="AZ5" s="1"/>
      <c r="BA5" s="1"/>
    </row>
    <row r="6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ht="12.75" customHeight="1">
      <c r="A7" s="3" t="s">
        <v>58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64</v>
      </c>
      <c r="H7" s="3" t="s">
        <v>65</v>
      </c>
      <c r="I7" s="3" t="s">
        <v>66</v>
      </c>
      <c r="J7" s="3" t="s">
        <v>67</v>
      </c>
      <c r="K7" s="3" t="s">
        <v>68</v>
      </c>
      <c r="L7" s="3" t="s">
        <v>69</v>
      </c>
      <c r="M7" s="3" t="s">
        <v>70</v>
      </c>
      <c r="N7" s="3" t="s">
        <v>71</v>
      </c>
      <c r="O7" s="3" t="s">
        <v>72</v>
      </c>
      <c r="P7" s="3" t="s">
        <v>73</v>
      </c>
      <c r="Q7" s="3" t="s">
        <v>74</v>
      </c>
      <c r="R7" s="3" t="s">
        <v>75</v>
      </c>
      <c r="S7" s="3" t="s">
        <v>76</v>
      </c>
      <c r="T7" s="3" t="s">
        <v>77</v>
      </c>
      <c r="U7" s="3" t="s">
        <v>78</v>
      </c>
      <c r="V7" s="3" t="s">
        <v>79</v>
      </c>
      <c r="W7" s="3" t="s">
        <v>80</v>
      </c>
      <c r="X7" s="3" t="s">
        <v>81</v>
      </c>
      <c r="Y7" s="3" t="s">
        <v>82</v>
      </c>
      <c r="Z7" s="3" t="s">
        <v>83</v>
      </c>
      <c r="AA7" s="3" t="s">
        <v>84</v>
      </c>
      <c r="AB7" s="3" t="s">
        <v>85</v>
      </c>
      <c r="AC7" s="3" t="s">
        <v>86</v>
      </c>
      <c r="AD7" s="3" t="s">
        <v>87</v>
      </c>
      <c r="AE7" s="3" t="s">
        <v>88</v>
      </c>
      <c r="AF7" s="3" t="s">
        <v>89</v>
      </c>
      <c r="AG7" s="3" t="s">
        <v>90</v>
      </c>
      <c r="AH7" s="3" t="s">
        <v>91</v>
      </c>
      <c r="AI7" s="3" t="s">
        <v>92</v>
      </c>
      <c r="AJ7" s="3" t="s">
        <v>93</v>
      </c>
      <c r="AK7" s="3" t="s">
        <v>94</v>
      </c>
      <c r="AL7" s="3" t="s">
        <v>95</v>
      </c>
      <c r="AM7" s="3" t="s">
        <v>96</v>
      </c>
      <c r="AN7" s="3" t="s">
        <v>97</v>
      </c>
      <c r="AO7" s="3" t="s">
        <v>98</v>
      </c>
      <c r="AP7" s="3" t="s">
        <v>99</v>
      </c>
      <c r="AQ7" s="3" t="s">
        <v>100</v>
      </c>
      <c r="AR7" s="1"/>
      <c r="AS7" s="1"/>
      <c r="AT7" s="1"/>
      <c r="AU7" s="1"/>
      <c r="AV7" s="1"/>
      <c r="AW7" s="1"/>
      <c r="AX7" s="1"/>
      <c r="AY7" s="1"/>
      <c r="AZ7" s="1"/>
      <c r="BA7" s="1"/>
    </row>
    <row r="8" ht="12.75" customHeight="1">
      <c r="A8" s="1">
        <v>2016.0</v>
      </c>
      <c r="B8" s="1">
        <v>2016.0</v>
      </c>
      <c r="C8" s="1" t="s">
        <v>101</v>
      </c>
      <c r="D8" s="1" t="s">
        <v>102</v>
      </c>
      <c r="E8" s="1"/>
      <c r="F8" s="1"/>
      <c r="G8" s="1" t="s">
        <v>102</v>
      </c>
      <c r="H8" s="1"/>
      <c r="I8" s="1" t="s">
        <v>103</v>
      </c>
      <c r="J8" s="1" t="s">
        <v>104</v>
      </c>
      <c r="K8" s="1" t="s">
        <v>105</v>
      </c>
      <c r="L8" s="1" t="s">
        <v>106</v>
      </c>
      <c r="M8" s="1" t="s">
        <v>107</v>
      </c>
      <c r="N8" s="1" t="s">
        <v>108</v>
      </c>
      <c r="O8" s="1" t="s">
        <v>109</v>
      </c>
      <c r="P8" s="1" t="s">
        <v>110</v>
      </c>
      <c r="Q8" s="1">
        <v>4017.0</v>
      </c>
      <c r="R8" s="1"/>
      <c r="S8" s="1" t="s">
        <v>111</v>
      </c>
      <c r="T8" s="1" t="s">
        <v>112</v>
      </c>
      <c r="U8" s="1"/>
      <c r="V8" s="1" t="s">
        <v>113</v>
      </c>
      <c r="W8" s="1"/>
      <c r="X8" s="1" t="s">
        <v>113</v>
      </c>
      <c r="Y8" s="1">
        <v>30.0</v>
      </c>
      <c r="Z8" s="1" t="s">
        <v>104</v>
      </c>
      <c r="AA8" s="1">
        <v>94540.0</v>
      </c>
      <c r="AB8" s="1" t="s">
        <v>114</v>
      </c>
      <c r="AC8" s="1" t="s">
        <v>115</v>
      </c>
      <c r="AD8" s="1" t="s">
        <v>116</v>
      </c>
      <c r="AE8" s="1">
        <v>2.711680053E9</v>
      </c>
      <c r="AF8" s="7" t="str">
        <f>HYPERLINK("mailto:bk_construcciones@outlook.com","bk_construcciones@outlook.com")</f>
        <v>bk_construcciones@outlook.com</v>
      </c>
      <c r="AG8" s="1" t="s">
        <v>117</v>
      </c>
      <c r="AH8" s="1"/>
      <c r="AI8" s="1">
        <v>2.717162498E9</v>
      </c>
      <c r="AJ8" s="7" t="str">
        <f>HYPERLINK("mailto:bk_construcciones@outlook.com","bk_construcciones@outlook.com")</f>
        <v>bk_construcciones@outlook.com</v>
      </c>
      <c r="AK8" s="1"/>
      <c r="AL8" s="1"/>
      <c r="AM8" s="8">
        <v>42851.0</v>
      </c>
      <c r="AN8" s="1" t="s">
        <v>118</v>
      </c>
      <c r="AO8" s="1">
        <v>2016.0</v>
      </c>
      <c r="AP8" s="8">
        <v>42851.0</v>
      </c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ht="12.75" customHeight="1">
      <c r="A9" s="1">
        <v>2016.0</v>
      </c>
      <c r="B9" s="1">
        <v>2016.0</v>
      </c>
      <c r="C9" s="1" t="s">
        <v>101</v>
      </c>
      <c r="D9" s="1" t="s">
        <v>119</v>
      </c>
      <c r="E9" s="1"/>
      <c r="F9" s="1"/>
      <c r="G9" s="1" t="s">
        <v>119</v>
      </c>
      <c r="H9" s="1"/>
      <c r="I9" s="1" t="s">
        <v>103</v>
      </c>
      <c r="J9" s="1" t="s">
        <v>104</v>
      </c>
      <c r="K9" s="1" t="s">
        <v>105</v>
      </c>
      <c r="L9" s="1" t="s">
        <v>120</v>
      </c>
      <c r="M9" s="1" t="s">
        <v>107</v>
      </c>
      <c r="N9" s="1" t="s">
        <v>108</v>
      </c>
      <c r="O9" s="1" t="s">
        <v>121</v>
      </c>
      <c r="P9" s="1" t="s">
        <v>122</v>
      </c>
      <c r="Q9" s="1">
        <v>5.0</v>
      </c>
      <c r="R9" s="1"/>
      <c r="S9" s="1" t="s">
        <v>111</v>
      </c>
      <c r="T9" s="1" t="s">
        <v>123</v>
      </c>
      <c r="U9" s="1"/>
      <c r="V9" s="1" t="s">
        <v>113</v>
      </c>
      <c r="W9" s="1"/>
      <c r="X9" s="1" t="s">
        <v>113</v>
      </c>
      <c r="Y9" s="1">
        <v>30.0</v>
      </c>
      <c r="Z9" s="1" t="s">
        <v>104</v>
      </c>
      <c r="AA9" s="1">
        <v>94542.0</v>
      </c>
      <c r="AB9" s="1" t="s">
        <v>124</v>
      </c>
      <c r="AC9" s="1" t="s">
        <v>125</v>
      </c>
      <c r="AD9" s="1" t="s">
        <v>126</v>
      </c>
      <c r="AE9" s="1">
        <v>2.711537654E9</v>
      </c>
      <c r="AF9" s="7" t="str">
        <f>HYPERLINK("mailto:cocotssa2013@hotmail.com","cocotssa2013@hotmail.com")</f>
        <v>cocotssa2013@hotmail.com</v>
      </c>
      <c r="AG9" s="1" t="s">
        <v>117</v>
      </c>
      <c r="AH9" s="1"/>
      <c r="AI9" s="1">
        <v>2.711547654E9</v>
      </c>
      <c r="AJ9" s="7" t="str">
        <f>HYPERLINK("mailto:cocotssa2013@hotmail.com","cocotssa2013@hotmail.com")</f>
        <v>cocotssa2013@hotmail.com</v>
      </c>
      <c r="AK9" s="1"/>
      <c r="AL9" s="1"/>
      <c r="AM9" s="8">
        <v>42851.0</v>
      </c>
      <c r="AN9" s="1" t="s">
        <v>118</v>
      </c>
      <c r="AO9" s="1">
        <v>2016.0</v>
      </c>
      <c r="AP9" s="8">
        <v>42851.0</v>
      </c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ht="12.75" customHeight="1">
      <c r="A10" s="1">
        <v>2016.0</v>
      </c>
      <c r="B10" s="1">
        <v>2016.0</v>
      </c>
      <c r="C10" s="1" t="s">
        <v>101</v>
      </c>
      <c r="D10" s="1" t="s">
        <v>127</v>
      </c>
      <c r="E10" s="1"/>
      <c r="F10" s="1"/>
      <c r="G10" s="1" t="s">
        <v>127</v>
      </c>
      <c r="H10" s="1"/>
      <c r="I10" s="1" t="s">
        <v>103</v>
      </c>
      <c r="J10" s="1" t="s">
        <v>104</v>
      </c>
      <c r="K10" s="1" t="s">
        <v>105</v>
      </c>
      <c r="L10" s="1" t="s">
        <v>128</v>
      </c>
      <c r="M10" s="1" t="s">
        <v>107</v>
      </c>
      <c r="N10" s="1" t="s">
        <v>108</v>
      </c>
      <c r="O10" s="1" t="s">
        <v>129</v>
      </c>
      <c r="P10" s="1" t="s">
        <v>130</v>
      </c>
      <c r="Q10" s="1">
        <v>88.0</v>
      </c>
      <c r="R10" s="1"/>
      <c r="S10" s="1" t="s">
        <v>111</v>
      </c>
      <c r="T10" s="1" t="s">
        <v>105</v>
      </c>
      <c r="U10" s="1"/>
      <c r="V10" s="1" t="s">
        <v>113</v>
      </c>
      <c r="W10" s="1"/>
      <c r="X10" s="1" t="s">
        <v>113</v>
      </c>
      <c r="Y10" s="1">
        <v>30.0</v>
      </c>
      <c r="Z10" s="1" t="s">
        <v>104</v>
      </c>
      <c r="AA10" s="1">
        <v>94520.0</v>
      </c>
      <c r="AB10" s="1" t="s">
        <v>131</v>
      </c>
      <c r="AC10" s="1" t="s">
        <v>132</v>
      </c>
      <c r="AD10" s="1" t="s">
        <v>133</v>
      </c>
      <c r="AE10" s="1">
        <v>2.715936861E9</v>
      </c>
      <c r="AF10" s="7" t="str">
        <f>HYPERLINK("mailto:hbgconstructores@hotmail.com","hbgconstructores@hotmail.com")</f>
        <v>hbgconstructores@hotmail.com</v>
      </c>
      <c r="AG10" s="1" t="s">
        <v>117</v>
      </c>
      <c r="AH10" s="1"/>
      <c r="AI10" s="1">
        <v>2.715936861E9</v>
      </c>
      <c r="AJ10" s="7" t="str">
        <f>HYPERLINK("mailto:hbgconstructores@hotmail.com","hbgconstructores@hotmail.com")</f>
        <v>hbgconstructores@hotmail.com</v>
      </c>
      <c r="AK10" s="1"/>
      <c r="AL10" s="1"/>
      <c r="AM10" s="8">
        <v>42851.0</v>
      </c>
      <c r="AN10" s="1" t="s">
        <v>118</v>
      </c>
      <c r="AO10" s="1">
        <v>2016.0</v>
      </c>
      <c r="AP10" s="8">
        <v>42851.0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ht="12.75" customHeight="1">
      <c r="A11" s="1">
        <v>2016.0</v>
      </c>
      <c r="B11" s="1">
        <v>2016.0</v>
      </c>
      <c r="C11" s="1" t="s">
        <v>101</v>
      </c>
      <c r="D11" s="1" t="s">
        <v>134</v>
      </c>
      <c r="E11" s="1"/>
      <c r="F11" s="1"/>
      <c r="G11" s="1" t="s">
        <v>134</v>
      </c>
      <c r="H11" s="1"/>
      <c r="I11" s="1" t="s">
        <v>103</v>
      </c>
      <c r="J11" s="1" t="s">
        <v>104</v>
      </c>
      <c r="K11" s="1" t="s">
        <v>105</v>
      </c>
      <c r="L11" s="1" t="s">
        <v>135</v>
      </c>
      <c r="M11" s="1" t="s">
        <v>107</v>
      </c>
      <c r="N11" s="1" t="s">
        <v>108</v>
      </c>
      <c r="O11" s="1" t="s">
        <v>136</v>
      </c>
      <c r="P11" s="1" t="s">
        <v>137</v>
      </c>
      <c r="Q11" s="1">
        <v>67.0</v>
      </c>
      <c r="R11" s="1"/>
      <c r="S11" s="1" t="s">
        <v>111</v>
      </c>
      <c r="T11" s="1" t="s">
        <v>138</v>
      </c>
      <c r="U11" s="1"/>
      <c r="V11" s="1" t="s">
        <v>139</v>
      </c>
      <c r="W11" s="1"/>
      <c r="X11" s="1" t="s">
        <v>139</v>
      </c>
      <c r="Y11" s="1">
        <v>30.0</v>
      </c>
      <c r="Z11" s="1" t="s">
        <v>104</v>
      </c>
      <c r="AA11" s="1">
        <v>94730.0</v>
      </c>
      <c r="AB11" s="1" t="s">
        <v>140</v>
      </c>
      <c r="AC11" s="1" t="s">
        <v>141</v>
      </c>
      <c r="AD11" s="1" t="s">
        <v>142</v>
      </c>
      <c r="AE11" s="1">
        <v>2.721049164E9</v>
      </c>
      <c r="AF11" s="7" t="str">
        <f>HYPERLINK("mailto:gpomic.arq@gmail.com","gpomic.arq@gmail.com")</f>
        <v>gpomic.arq@gmail.com</v>
      </c>
      <c r="AG11" s="1" t="s">
        <v>117</v>
      </c>
      <c r="AH11" s="1"/>
      <c r="AI11" s="1">
        <v>2.721049164E9</v>
      </c>
      <c r="AJ11" s="7" t="str">
        <f>HYPERLINK("mailto:gpomic.arq@gmail.com","gpomic.arq@gmail.com")</f>
        <v>gpomic.arq@gmail.com</v>
      </c>
      <c r="AK11" s="1"/>
      <c r="AL11" s="1"/>
      <c r="AM11" s="8">
        <v>42851.0</v>
      </c>
      <c r="AN11" s="1" t="s">
        <v>118</v>
      </c>
      <c r="AO11" s="1">
        <v>2016.0</v>
      </c>
      <c r="AP11" s="8">
        <v>42851.0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ht="12.75" customHeight="1">
      <c r="A12" s="1">
        <v>2016.0</v>
      </c>
      <c r="B12" s="1">
        <v>2016.0</v>
      </c>
      <c r="C12" s="1" t="s">
        <v>101</v>
      </c>
      <c r="D12" s="1" t="s">
        <v>143</v>
      </c>
      <c r="E12" s="1"/>
      <c r="F12" s="1"/>
      <c r="G12" s="1" t="s">
        <v>143</v>
      </c>
      <c r="H12" s="1"/>
      <c r="I12" s="1" t="s">
        <v>103</v>
      </c>
      <c r="J12" s="1" t="s">
        <v>104</v>
      </c>
      <c r="K12" s="1" t="s">
        <v>105</v>
      </c>
      <c r="L12" s="1" t="s">
        <v>144</v>
      </c>
      <c r="M12" s="1" t="s">
        <v>107</v>
      </c>
      <c r="N12" s="1" t="s">
        <v>108</v>
      </c>
      <c r="O12" s="1" t="s">
        <v>121</v>
      </c>
      <c r="P12" s="1">
        <v>17.0</v>
      </c>
      <c r="Q12" s="1">
        <v>3204.0</v>
      </c>
      <c r="R12" s="1"/>
      <c r="S12" s="1" t="s">
        <v>145</v>
      </c>
      <c r="T12" s="1" t="s">
        <v>146</v>
      </c>
      <c r="U12" s="1"/>
      <c r="V12" s="1" t="s">
        <v>113</v>
      </c>
      <c r="W12" s="1"/>
      <c r="X12" s="1" t="s">
        <v>113</v>
      </c>
      <c r="Y12" s="1">
        <v>30.0</v>
      </c>
      <c r="Z12" s="1" t="s">
        <v>104</v>
      </c>
      <c r="AA12" s="1">
        <v>94550.0</v>
      </c>
      <c r="AB12" s="1" t="s">
        <v>147</v>
      </c>
      <c r="AC12" s="1" t="s">
        <v>148</v>
      </c>
      <c r="AD12" s="1" t="s">
        <v>149</v>
      </c>
      <c r="AE12" s="1">
        <v>2.711139509E9</v>
      </c>
      <c r="AF12" s="7" t="str">
        <f>HYPERLINK("mailto:hufer_sacv@hotmail.com","hufer_sacv@hotmail.com")</f>
        <v>hufer_sacv@hotmail.com</v>
      </c>
      <c r="AG12" s="1" t="s">
        <v>117</v>
      </c>
      <c r="AH12" s="1"/>
      <c r="AI12" s="1">
        <v>2.711139509E9</v>
      </c>
      <c r="AJ12" s="7" t="str">
        <f>HYPERLINK("mailto:hufer_sacv@hotmail.com","hufer_sacv@hotmail.com")</f>
        <v>hufer_sacv@hotmail.com</v>
      </c>
      <c r="AK12" s="1"/>
      <c r="AL12" s="1"/>
      <c r="AM12" s="8">
        <v>42851.0</v>
      </c>
      <c r="AN12" s="1" t="s">
        <v>118</v>
      </c>
      <c r="AO12" s="1">
        <v>2016.0</v>
      </c>
      <c r="AP12" s="8">
        <v>42851.0</v>
      </c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ht="12.75" customHeight="1">
      <c r="A13" s="1">
        <v>2016.0</v>
      </c>
      <c r="B13" s="1">
        <v>2016.0</v>
      </c>
      <c r="C13" s="1" t="s">
        <v>101</v>
      </c>
      <c r="D13" s="1" t="s">
        <v>150</v>
      </c>
      <c r="E13" s="1"/>
      <c r="F13" s="1"/>
      <c r="G13" s="1" t="s">
        <v>150</v>
      </c>
      <c r="H13" s="1"/>
      <c r="I13" s="1" t="s">
        <v>103</v>
      </c>
      <c r="J13" s="1" t="s">
        <v>104</v>
      </c>
      <c r="K13" s="1" t="s">
        <v>105</v>
      </c>
      <c r="L13" s="1" t="s">
        <v>151</v>
      </c>
      <c r="M13" s="1" t="s">
        <v>107</v>
      </c>
      <c r="N13" s="1" t="s">
        <v>108</v>
      </c>
      <c r="O13" s="1" t="s">
        <v>152</v>
      </c>
      <c r="P13" s="1">
        <v>5.0</v>
      </c>
      <c r="Q13" s="1">
        <v>7.0</v>
      </c>
      <c r="R13" s="1"/>
      <c r="S13" s="1" t="s">
        <v>111</v>
      </c>
      <c r="T13" s="1" t="s">
        <v>153</v>
      </c>
      <c r="U13" s="1"/>
      <c r="V13" s="1" t="s">
        <v>113</v>
      </c>
      <c r="W13" s="1"/>
      <c r="X13" s="1" t="s">
        <v>113</v>
      </c>
      <c r="Y13" s="1">
        <v>30.0</v>
      </c>
      <c r="Z13" s="1" t="s">
        <v>104</v>
      </c>
      <c r="AA13" s="1">
        <v>94557.0</v>
      </c>
      <c r="AB13" s="1" t="s">
        <v>154</v>
      </c>
      <c r="AC13" s="1" t="s">
        <v>155</v>
      </c>
      <c r="AD13" s="1" t="s">
        <v>156</v>
      </c>
      <c r="AE13" s="1"/>
      <c r="AF13" s="7" t="str">
        <f>HYPERLINK("mailto:cocielabt@hotmail.com","cocielabt@hotmail.com")</f>
        <v>cocielabt@hotmail.com</v>
      </c>
      <c r="AG13" s="1" t="s">
        <v>117</v>
      </c>
      <c r="AH13" s="1"/>
      <c r="AI13" s="1"/>
      <c r="AJ13" s="7" t="str">
        <f>HYPERLINK("mailto:cocielabt@hotmail.com","cocielabt@hotmail.com")</f>
        <v>cocielabt@hotmail.com</v>
      </c>
      <c r="AK13" s="1"/>
      <c r="AL13" s="1"/>
      <c r="AM13" s="8">
        <v>42851.0</v>
      </c>
      <c r="AN13" s="1" t="s">
        <v>118</v>
      </c>
      <c r="AO13" s="1">
        <v>2016.0</v>
      </c>
      <c r="AP13" s="8">
        <v>42851.0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ht="12.75" customHeight="1">
      <c r="A14" s="1">
        <v>2016.0</v>
      </c>
      <c r="B14" s="1">
        <v>2016.0</v>
      </c>
      <c r="C14" s="1" t="s">
        <v>101</v>
      </c>
      <c r="D14" s="1" t="s">
        <v>157</v>
      </c>
      <c r="E14" s="1"/>
      <c r="F14" s="1"/>
      <c r="G14" s="1" t="s">
        <v>157</v>
      </c>
      <c r="H14" s="1"/>
      <c r="I14" s="1" t="s">
        <v>103</v>
      </c>
      <c r="J14" s="1" t="s">
        <v>104</v>
      </c>
      <c r="K14" s="1" t="s">
        <v>105</v>
      </c>
      <c r="L14" s="1" t="s">
        <v>158</v>
      </c>
      <c r="M14" s="1" t="s">
        <v>107</v>
      </c>
      <c r="N14" s="1" t="s">
        <v>108</v>
      </c>
      <c r="O14" s="1" t="s">
        <v>121</v>
      </c>
      <c r="P14" s="1">
        <v>1.0</v>
      </c>
      <c r="Q14" s="1">
        <v>403.0</v>
      </c>
      <c r="R14" s="1"/>
      <c r="S14" s="1" t="s">
        <v>111</v>
      </c>
      <c r="T14" s="1" t="s">
        <v>153</v>
      </c>
      <c r="U14" s="1">
        <v>68.0</v>
      </c>
      <c r="V14" s="1" t="s">
        <v>159</v>
      </c>
      <c r="W14" s="1">
        <v>68.0</v>
      </c>
      <c r="X14" s="1" t="s">
        <v>159</v>
      </c>
      <c r="Y14" s="1">
        <v>30.0</v>
      </c>
      <c r="Z14" s="1" t="s">
        <v>104</v>
      </c>
      <c r="AA14" s="1">
        <v>94470.0</v>
      </c>
      <c r="AB14" s="1" t="s">
        <v>160</v>
      </c>
      <c r="AC14" s="1" t="s">
        <v>155</v>
      </c>
      <c r="AD14" s="1" t="s">
        <v>156</v>
      </c>
      <c r="AE14" s="1"/>
      <c r="AF14" s="7" t="str">
        <f>HYPERLINK("mailto:dipcon@live.com","dipcon@live.com")</f>
        <v>dipcon@live.com</v>
      </c>
      <c r="AG14" s="1" t="s">
        <v>117</v>
      </c>
      <c r="AH14" s="1"/>
      <c r="AI14" s="1"/>
      <c r="AJ14" s="7" t="str">
        <f>HYPERLINK("mailto:dipcon@live.com","dipcon@live.com")</f>
        <v>dipcon@live.com</v>
      </c>
      <c r="AK14" s="1"/>
      <c r="AL14" s="1"/>
      <c r="AM14" s="8">
        <v>42851.0</v>
      </c>
      <c r="AN14" s="1" t="s">
        <v>118</v>
      </c>
      <c r="AO14" s="1">
        <v>2016.0</v>
      </c>
      <c r="AP14" s="8">
        <v>42851.0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ht="12.75" customHeight="1">
      <c r="A15" s="1">
        <v>2016.0</v>
      </c>
      <c r="B15" s="1">
        <v>2016.0</v>
      </c>
      <c r="C15" s="1" t="s">
        <v>161</v>
      </c>
      <c r="D15" s="1" t="s">
        <v>162</v>
      </c>
      <c r="E15" s="1" t="s">
        <v>163</v>
      </c>
      <c r="F15" s="1" t="s">
        <v>164</v>
      </c>
      <c r="G15" s="1" t="s">
        <v>165</v>
      </c>
      <c r="H15" s="1"/>
      <c r="I15" s="1" t="s">
        <v>103</v>
      </c>
      <c r="J15" s="1" t="s">
        <v>104</v>
      </c>
      <c r="K15" s="1" t="s">
        <v>105</v>
      </c>
      <c r="L15" s="1" t="s">
        <v>166</v>
      </c>
      <c r="M15" s="1" t="s">
        <v>107</v>
      </c>
      <c r="N15" s="1" t="s">
        <v>108</v>
      </c>
      <c r="O15" s="1" t="s">
        <v>129</v>
      </c>
      <c r="P15" s="1">
        <v>1.0</v>
      </c>
      <c r="Q15" s="1">
        <v>308.0</v>
      </c>
      <c r="R15" s="1" t="s">
        <v>167</v>
      </c>
      <c r="S15" s="1" t="s">
        <v>111</v>
      </c>
      <c r="T15" s="1" t="s">
        <v>153</v>
      </c>
      <c r="U15" s="1">
        <v>68.0</v>
      </c>
      <c r="V15" s="1" t="s">
        <v>159</v>
      </c>
      <c r="W15" s="1">
        <v>68.0</v>
      </c>
      <c r="X15" s="1" t="s">
        <v>159</v>
      </c>
      <c r="Y15" s="1">
        <v>30.0</v>
      </c>
      <c r="Z15" s="1" t="s">
        <v>104</v>
      </c>
      <c r="AA15" s="1">
        <v>94470.0</v>
      </c>
      <c r="AB15" s="1" t="s">
        <v>168</v>
      </c>
      <c r="AC15" s="1" t="s">
        <v>163</v>
      </c>
      <c r="AD15" s="1" t="s">
        <v>164</v>
      </c>
      <c r="AE15" s="1">
        <v>2.71109026E9</v>
      </c>
      <c r="AF15" s="7" t="str">
        <f>HYPERLINK("mailto:tracver@hotmail.com","tracver@hotmail.com")</f>
        <v>tracver@hotmail.com</v>
      </c>
      <c r="AG15" s="1"/>
      <c r="AH15" s="1"/>
      <c r="AI15" s="1">
        <v>2.71109026E9</v>
      </c>
      <c r="AJ15" s="7" t="str">
        <f>HYPERLINK("mailto:tracver@hotmail.com","tracver@hotmail.com")</f>
        <v>tracver@hotmail.com</v>
      </c>
      <c r="AK15" s="1"/>
      <c r="AL15" s="1"/>
      <c r="AM15" s="8">
        <v>42851.0</v>
      </c>
      <c r="AN15" s="1" t="s">
        <v>118</v>
      </c>
      <c r="AO15" s="1">
        <v>2016.0</v>
      </c>
      <c r="AP15" s="8">
        <v>42851.0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ht="12.75" customHeight="1">
      <c r="A16" s="1">
        <v>2016.0</v>
      </c>
      <c r="B16" s="1">
        <v>2016.0</v>
      </c>
      <c r="C16" s="1" t="s">
        <v>161</v>
      </c>
      <c r="D16" s="1" t="s">
        <v>169</v>
      </c>
      <c r="E16" s="1" t="s">
        <v>170</v>
      </c>
      <c r="F16" s="1" t="s">
        <v>171</v>
      </c>
      <c r="G16" s="1" t="s">
        <v>172</v>
      </c>
      <c r="H16" s="1"/>
      <c r="I16" s="1" t="s">
        <v>103</v>
      </c>
      <c r="J16" s="1" t="s">
        <v>104</v>
      </c>
      <c r="K16" s="1" t="s">
        <v>105</v>
      </c>
      <c r="L16" s="1" t="s">
        <v>173</v>
      </c>
      <c r="M16" s="1" t="s">
        <v>107</v>
      </c>
      <c r="N16" s="1" t="s">
        <v>108</v>
      </c>
      <c r="O16" s="1" t="s">
        <v>129</v>
      </c>
      <c r="P16" s="1" t="s">
        <v>174</v>
      </c>
      <c r="Q16" s="1">
        <v>4.0</v>
      </c>
      <c r="R16" s="1"/>
      <c r="S16" s="1" t="s">
        <v>111</v>
      </c>
      <c r="T16" s="1" t="s">
        <v>175</v>
      </c>
      <c r="U16" s="1">
        <v>68.0</v>
      </c>
      <c r="V16" s="1" t="s">
        <v>159</v>
      </c>
      <c r="W16" s="1">
        <v>68.0</v>
      </c>
      <c r="X16" s="1" t="s">
        <v>159</v>
      </c>
      <c r="Y16" s="1">
        <v>30.0</v>
      </c>
      <c r="Z16" s="1" t="s">
        <v>104</v>
      </c>
      <c r="AA16" s="1">
        <v>94470.0</v>
      </c>
      <c r="AB16" s="1" t="s">
        <v>176</v>
      </c>
      <c r="AC16" s="1" t="s">
        <v>170</v>
      </c>
      <c r="AD16" s="1" t="s">
        <v>171</v>
      </c>
      <c r="AE16" s="1">
        <v>2.711680058E9</v>
      </c>
      <c r="AF16" s="7" t="str">
        <f>HYPERLINK("mailto:jufer_31@hotmail.com","jufer_31@hotmail.com")</f>
        <v>jufer_31@hotmail.com</v>
      </c>
      <c r="AG16" s="1"/>
      <c r="AH16" s="1"/>
      <c r="AI16" s="1">
        <v>2.711680058E9</v>
      </c>
      <c r="AJ16" s="7" t="str">
        <f>HYPERLINK("mailto:jufer_31@hotmail.com","jufer_31@hotmail.com")</f>
        <v>jufer_31@hotmail.com</v>
      </c>
      <c r="AK16" s="1"/>
      <c r="AL16" s="1"/>
      <c r="AM16" s="8">
        <v>42851.0</v>
      </c>
      <c r="AN16" s="1" t="s">
        <v>118</v>
      </c>
      <c r="AO16" s="1">
        <v>2016.0</v>
      </c>
      <c r="AP16" s="8">
        <v>42851.0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ht="12.75" customHeight="1">
      <c r="A17" s="1">
        <v>2016.0</v>
      </c>
      <c r="B17" s="1">
        <v>2016.0</v>
      </c>
      <c r="C17" s="1" t="s">
        <v>101</v>
      </c>
      <c r="D17" s="1" t="s">
        <v>177</v>
      </c>
      <c r="E17" s="1"/>
      <c r="F17" s="1"/>
      <c r="G17" s="1" t="s">
        <v>177</v>
      </c>
      <c r="H17" s="1"/>
      <c r="I17" s="1" t="s">
        <v>103</v>
      </c>
      <c r="J17" s="1" t="s">
        <v>104</v>
      </c>
      <c r="K17" s="1" t="s">
        <v>105</v>
      </c>
      <c r="L17" s="1" t="s">
        <v>178</v>
      </c>
      <c r="M17" s="1" t="s">
        <v>107</v>
      </c>
      <c r="N17" s="1" t="s">
        <v>108</v>
      </c>
      <c r="O17" s="1" t="s">
        <v>129</v>
      </c>
      <c r="P17" s="1" t="s">
        <v>179</v>
      </c>
      <c r="Q17" s="1">
        <v>53.0</v>
      </c>
      <c r="R17" s="1"/>
      <c r="S17" s="1" t="s">
        <v>111</v>
      </c>
      <c r="T17" s="1" t="s">
        <v>180</v>
      </c>
      <c r="U17" s="1"/>
      <c r="V17" s="1" t="s">
        <v>113</v>
      </c>
      <c r="W17" s="1"/>
      <c r="X17" s="1" t="s">
        <v>113</v>
      </c>
      <c r="Y17" s="1">
        <v>30.0</v>
      </c>
      <c r="Z17" s="1" t="s">
        <v>104</v>
      </c>
      <c r="AA17" s="1">
        <v>94640.0</v>
      </c>
      <c r="AB17" s="1" t="s">
        <v>181</v>
      </c>
      <c r="AC17" s="1" t="s">
        <v>182</v>
      </c>
      <c r="AD17" s="1" t="s">
        <v>183</v>
      </c>
      <c r="AE17" s="1">
        <v>2.711735096E9</v>
      </c>
      <c r="AF17" s="7" t="str">
        <f>HYPERLINK("mailto:aponte641@outlook.es","aponte641@outlook.es")</f>
        <v>aponte641@outlook.es</v>
      </c>
      <c r="AG17" s="1" t="s">
        <v>117</v>
      </c>
      <c r="AH17" s="1"/>
      <c r="AI17" s="1">
        <v>2.711435096E9</v>
      </c>
      <c r="AJ17" s="7" t="str">
        <f>HYPERLINK("mailto:aponte641@outlook.es","aponte641@outlook.es")</f>
        <v>aponte641@outlook.es</v>
      </c>
      <c r="AK17" s="1"/>
      <c r="AL17" s="1"/>
      <c r="AM17" s="8">
        <v>42851.0</v>
      </c>
      <c r="AN17" s="1" t="s">
        <v>118</v>
      </c>
      <c r="AO17" s="1">
        <v>2016.0</v>
      </c>
      <c r="AP17" s="8">
        <v>42851.0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ht="12.75" customHeight="1">
      <c r="A18" s="1">
        <v>2016.0</v>
      </c>
      <c r="B18" s="1">
        <v>2016.0</v>
      </c>
      <c r="C18" s="1" t="s">
        <v>101</v>
      </c>
      <c r="D18" s="1" t="s">
        <v>184</v>
      </c>
      <c r="E18" s="1"/>
      <c r="F18" s="1"/>
      <c r="G18" s="1" t="s">
        <v>184</v>
      </c>
      <c r="H18" s="1"/>
      <c r="I18" s="1" t="s">
        <v>103</v>
      </c>
      <c r="J18" s="1" t="s">
        <v>104</v>
      </c>
      <c r="K18" s="1" t="s">
        <v>105</v>
      </c>
      <c r="L18" s="1" t="s">
        <v>185</v>
      </c>
      <c r="M18" s="1" t="s">
        <v>107</v>
      </c>
      <c r="N18" s="1" t="s">
        <v>108</v>
      </c>
      <c r="O18" s="1" t="s">
        <v>121</v>
      </c>
      <c r="P18" s="1">
        <v>9.0</v>
      </c>
      <c r="Q18" s="1">
        <v>1611.0</v>
      </c>
      <c r="R18" s="1">
        <v>2.0</v>
      </c>
      <c r="S18" s="1" t="s">
        <v>111</v>
      </c>
      <c r="T18" s="1" t="s">
        <v>186</v>
      </c>
      <c r="U18" s="1"/>
      <c r="V18" s="1" t="s">
        <v>113</v>
      </c>
      <c r="W18" s="1"/>
      <c r="X18" s="1" t="s">
        <v>113</v>
      </c>
      <c r="Y18" s="1">
        <v>30.0</v>
      </c>
      <c r="Z18" s="1" t="s">
        <v>104</v>
      </c>
      <c r="AA18" s="1">
        <v>94560.0</v>
      </c>
      <c r="AB18" s="1" t="s">
        <v>160</v>
      </c>
      <c r="AC18" s="1" t="s">
        <v>187</v>
      </c>
      <c r="AD18" s="1" t="s">
        <v>188</v>
      </c>
      <c r="AE18" s="1">
        <v>2.721418408E9</v>
      </c>
      <c r="AF18" s="7" t="str">
        <f>HYPERLINK("mailto:alfredo_zumaran@hotmail.com","alfredo_zumaran@hotmail.com")</f>
        <v>alfredo_zumaran@hotmail.com</v>
      </c>
      <c r="AG18" s="1" t="s">
        <v>117</v>
      </c>
      <c r="AH18" s="1"/>
      <c r="AI18" s="1">
        <v>2.721418408E9</v>
      </c>
      <c r="AJ18" s="7" t="str">
        <f>HYPERLINK("mailto:alfredo_zumaran@hotmail.com","alfredo_zumaran@hotmail.com")</f>
        <v>alfredo_zumaran@hotmail.com</v>
      </c>
      <c r="AK18" s="1"/>
      <c r="AL18" s="1"/>
      <c r="AM18" s="8">
        <v>42851.0</v>
      </c>
      <c r="AN18" s="1" t="s">
        <v>118</v>
      </c>
      <c r="AO18" s="1">
        <v>2016.0</v>
      </c>
      <c r="AP18" s="8">
        <v>42851.0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ht="12.75" customHeight="1">
      <c r="A19" s="1">
        <v>2016.0</v>
      </c>
      <c r="B19" s="1">
        <v>2016.0</v>
      </c>
      <c r="C19" s="1" t="s">
        <v>101</v>
      </c>
      <c r="D19" s="1" t="s">
        <v>189</v>
      </c>
      <c r="E19" s="1"/>
      <c r="F19" s="1"/>
      <c r="G19" s="1" t="s">
        <v>189</v>
      </c>
      <c r="H19" s="1"/>
      <c r="I19" s="1" t="s">
        <v>103</v>
      </c>
      <c r="J19" s="1" t="s">
        <v>104</v>
      </c>
      <c r="K19" s="1" t="s">
        <v>105</v>
      </c>
      <c r="L19" s="1" t="s">
        <v>190</v>
      </c>
      <c r="M19" s="1" t="s">
        <v>107</v>
      </c>
      <c r="N19" s="1" t="s">
        <v>108</v>
      </c>
      <c r="O19" s="1" t="s">
        <v>129</v>
      </c>
      <c r="P19" s="1" t="s">
        <v>191</v>
      </c>
      <c r="Q19" s="1">
        <v>36.0</v>
      </c>
      <c r="R19" s="1" t="s">
        <v>192</v>
      </c>
      <c r="S19" s="1" t="s">
        <v>111</v>
      </c>
      <c r="T19" s="1" t="s">
        <v>193</v>
      </c>
      <c r="U19" s="1"/>
      <c r="V19" s="1" t="s">
        <v>194</v>
      </c>
      <c r="W19" s="1"/>
      <c r="X19" s="1" t="s">
        <v>194</v>
      </c>
      <c r="Y19" s="1">
        <v>30.0</v>
      </c>
      <c r="Z19" s="1" t="s">
        <v>104</v>
      </c>
      <c r="AA19" s="1">
        <v>94340.0</v>
      </c>
      <c r="AB19" s="1" t="s">
        <v>195</v>
      </c>
      <c r="AC19" s="1" t="s">
        <v>196</v>
      </c>
      <c r="AD19" s="1" t="s">
        <v>197</v>
      </c>
      <c r="AE19" s="1">
        <v>2.721549384E9</v>
      </c>
      <c r="AF19" s="1"/>
      <c r="AG19" s="1" t="s">
        <v>117</v>
      </c>
      <c r="AH19" s="1"/>
      <c r="AI19" s="1">
        <v>2.721549384E9</v>
      </c>
      <c r="AJ19" s="1"/>
      <c r="AK19" s="1"/>
      <c r="AL19" s="1"/>
      <c r="AM19" s="8">
        <v>42851.0</v>
      </c>
      <c r="AN19" s="1" t="s">
        <v>118</v>
      </c>
      <c r="AO19" s="1">
        <v>2016.0</v>
      </c>
      <c r="AP19" s="8">
        <v>42851.0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ht="12.75" customHeight="1">
      <c r="A20" s="1">
        <v>2017.0</v>
      </c>
      <c r="B20" s="1">
        <v>2017.0</v>
      </c>
      <c r="C20" s="1" t="s">
        <v>101</v>
      </c>
      <c r="D20" s="1" t="s">
        <v>119</v>
      </c>
      <c r="E20" s="1"/>
      <c r="F20" s="1"/>
      <c r="G20" s="1" t="s">
        <v>119</v>
      </c>
      <c r="H20" s="1"/>
      <c r="I20" s="1" t="s">
        <v>103</v>
      </c>
      <c r="J20" s="1" t="s">
        <v>104</v>
      </c>
      <c r="K20" s="1" t="s">
        <v>105</v>
      </c>
      <c r="L20" s="1" t="s">
        <v>120</v>
      </c>
      <c r="M20" s="1" t="s">
        <v>107</v>
      </c>
      <c r="N20" s="1" t="s">
        <v>108</v>
      </c>
      <c r="O20" s="1" t="s">
        <v>121</v>
      </c>
      <c r="P20" s="1" t="s">
        <v>122</v>
      </c>
      <c r="Q20" s="1">
        <v>5.0</v>
      </c>
      <c r="R20" s="1"/>
      <c r="S20" s="1" t="s">
        <v>111</v>
      </c>
      <c r="T20" s="1" t="s">
        <v>123</v>
      </c>
      <c r="U20" s="1"/>
      <c r="V20" s="1" t="s">
        <v>113</v>
      </c>
      <c r="W20" s="1"/>
      <c r="X20" s="1" t="s">
        <v>113</v>
      </c>
      <c r="Y20" s="1">
        <v>30.0</v>
      </c>
      <c r="Z20" s="1" t="s">
        <v>104</v>
      </c>
      <c r="AA20" s="1">
        <v>94542.0</v>
      </c>
      <c r="AB20" s="1" t="s">
        <v>124</v>
      </c>
      <c r="AC20" s="1" t="s">
        <v>125</v>
      </c>
      <c r="AD20" s="1" t="s">
        <v>126</v>
      </c>
      <c r="AE20" s="1">
        <v>2.711537654E9</v>
      </c>
      <c r="AF20" s="7" t="str">
        <f>HYPERLINK("mailto:cocotssa2013@hotmail.com","cocotssa2013@hotmail.com")</f>
        <v>cocotssa2013@hotmail.com</v>
      </c>
      <c r="AG20" s="1" t="s">
        <v>117</v>
      </c>
      <c r="AH20" s="1"/>
      <c r="AI20" s="1">
        <v>2.711547654E9</v>
      </c>
      <c r="AJ20" s="7" t="str">
        <f>HYPERLINK("mailto:cocotssa2013@hotmail.com","cocotssa2013@hotmail.com")</f>
        <v>cocotssa2013@hotmail.com</v>
      </c>
      <c r="AK20" s="1"/>
      <c r="AL20" s="1"/>
      <c r="AM20" s="8">
        <v>42851.0</v>
      </c>
      <c r="AN20" s="1" t="s">
        <v>118</v>
      </c>
      <c r="AO20" s="1">
        <v>2017.0</v>
      </c>
      <c r="AP20" s="8">
        <v>42851.0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ht="12.75" customHeight="1">
      <c r="A21" s="1">
        <v>2017.0</v>
      </c>
      <c r="B21" s="1">
        <v>2017.0</v>
      </c>
      <c r="C21" s="1" t="s">
        <v>161</v>
      </c>
      <c r="D21" s="1" t="s">
        <v>162</v>
      </c>
      <c r="E21" s="1" t="s">
        <v>163</v>
      </c>
      <c r="F21" s="1" t="s">
        <v>164</v>
      </c>
      <c r="G21" s="1" t="s">
        <v>165</v>
      </c>
      <c r="H21" s="1"/>
      <c r="I21" s="1" t="s">
        <v>103</v>
      </c>
      <c r="J21" s="1" t="s">
        <v>104</v>
      </c>
      <c r="K21" s="1" t="s">
        <v>105</v>
      </c>
      <c r="L21" s="1" t="s">
        <v>166</v>
      </c>
      <c r="M21" s="1" t="s">
        <v>107</v>
      </c>
      <c r="N21" s="1" t="s">
        <v>108</v>
      </c>
      <c r="O21" s="1" t="s">
        <v>129</v>
      </c>
      <c r="P21" s="1">
        <v>1.0</v>
      </c>
      <c r="Q21" s="1">
        <v>308.0</v>
      </c>
      <c r="R21" s="1" t="s">
        <v>167</v>
      </c>
      <c r="S21" s="1" t="s">
        <v>111</v>
      </c>
      <c r="T21" s="1" t="s">
        <v>153</v>
      </c>
      <c r="U21" s="1">
        <v>68.0</v>
      </c>
      <c r="V21" s="1" t="s">
        <v>159</v>
      </c>
      <c r="W21" s="1">
        <v>68.0</v>
      </c>
      <c r="X21" s="1" t="s">
        <v>159</v>
      </c>
      <c r="Y21" s="1">
        <v>30.0</v>
      </c>
      <c r="Z21" s="1" t="s">
        <v>104</v>
      </c>
      <c r="AA21" s="1">
        <v>94470.0</v>
      </c>
      <c r="AB21" s="1" t="s">
        <v>168</v>
      </c>
      <c r="AC21" s="1" t="s">
        <v>163</v>
      </c>
      <c r="AD21" s="1" t="s">
        <v>164</v>
      </c>
      <c r="AE21" s="1">
        <v>2.71109026E9</v>
      </c>
      <c r="AF21" s="7" t="str">
        <f>HYPERLINK("mailto:tracver@hotmail.com","tracver@hotmail.com")</f>
        <v>tracver@hotmail.com</v>
      </c>
      <c r="AG21" s="1"/>
      <c r="AH21" s="1"/>
      <c r="AI21" s="1">
        <v>2.71109026E9</v>
      </c>
      <c r="AJ21" s="7" t="str">
        <f>HYPERLINK("mailto:tracver@hotmail.com","tracver@hotmail.com")</f>
        <v>tracver@hotmail.com</v>
      </c>
      <c r="AK21" s="1"/>
      <c r="AL21" s="1"/>
      <c r="AM21" s="8">
        <v>42851.0</v>
      </c>
      <c r="AN21" s="1" t="s">
        <v>118</v>
      </c>
      <c r="AO21" s="1">
        <v>2017.0</v>
      </c>
      <c r="AP21" s="8">
        <v>42851.0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ht="12.75" customHeight="1">
      <c r="A22" s="1">
        <v>2017.0</v>
      </c>
      <c r="B22" s="1">
        <v>2017.0</v>
      </c>
      <c r="C22" s="1" t="s">
        <v>101</v>
      </c>
      <c r="D22" s="1" t="s">
        <v>102</v>
      </c>
      <c r="E22" s="1"/>
      <c r="F22" s="1"/>
      <c r="G22" s="1" t="s">
        <v>102</v>
      </c>
      <c r="H22" s="1"/>
      <c r="I22" s="1" t="s">
        <v>103</v>
      </c>
      <c r="J22" s="1" t="s">
        <v>104</v>
      </c>
      <c r="K22" s="1" t="s">
        <v>105</v>
      </c>
      <c r="L22" s="1" t="s">
        <v>106</v>
      </c>
      <c r="M22" s="1" t="s">
        <v>107</v>
      </c>
      <c r="N22" s="1" t="s">
        <v>108</v>
      </c>
      <c r="O22" s="1" t="s">
        <v>109</v>
      </c>
      <c r="P22" s="1" t="s">
        <v>110</v>
      </c>
      <c r="Q22" s="1">
        <v>4017.0</v>
      </c>
      <c r="R22" s="1"/>
      <c r="S22" s="1" t="s">
        <v>111</v>
      </c>
      <c r="T22" s="1" t="s">
        <v>112</v>
      </c>
      <c r="U22" s="1"/>
      <c r="V22" s="1" t="s">
        <v>113</v>
      </c>
      <c r="W22" s="1"/>
      <c r="X22" s="1" t="s">
        <v>113</v>
      </c>
      <c r="Y22" s="1">
        <v>30.0</v>
      </c>
      <c r="Z22" s="1" t="s">
        <v>104</v>
      </c>
      <c r="AA22" s="1">
        <v>94540.0</v>
      </c>
      <c r="AB22" s="1" t="s">
        <v>114</v>
      </c>
      <c r="AC22" s="1" t="s">
        <v>115</v>
      </c>
      <c r="AD22" s="1" t="s">
        <v>116</v>
      </c>
      <c r="AE22" s="1">
        <v>2.711680053E9</v>
      </c>
      <c r="AF22" s="7" t="str">
        <f>HYPERLINK("mailto:bk_construcciones@outlook.com","bk_construcciones@outlook.com")</f>
        <v>bk_construcciones@outlook.com</v>
      </c>
      <c r="AG22" s="1" t="s">
        <v>117</v>
      </c>
      <c r="AH22" s="1"/>
      <c r="AI22" s="1">
        <v>2.717162498E9</v>
      </c>
      <c r="AJ22" s="7" t="str">
        <f>HYPERLINK("mailto:bk_construcciones@outlook.com","bk_construcciones@outlook.com")</f>
        <v>bk_construcciones@outlook.com</v>
      </c>
      <c r="AK22" s="1"/>
      <c r="AL22" s="1"/>
      <c r="AM22" s="8">
        <v>42851.0</v>
      </c>
      <c r="AN22" s="1" t="s">
        <v>118</v>
      </c>
      <c r="AO22" s="1">
        <v>2017.0</v>
      </c>
      <c r="AP22" s="8">
        <v>42851.0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ht="12.75" customHeight="1">
      <c r="A23" s="1">
        <v>2017.0</v>
      </c>
      <c r="B23" s="1">
        <v>2017.0</v>
      </c>
      <c r="C23" s="1" t="s">
        <v>161</v>
      </c>
      <c r="D23" s="1" t="s">
        <v>169</v>
      </c>
      <c r="E23" s="1" t="s">
        <v>170</v>
      </c>
      <c r="F23" s="1" t="s">
        <v>171</v>
      </c>
      <c r="G23" s="1" t="s">
        <v>172</v>
      </c>
      <c r="H23" s="1"/>
      <c r="I23" s="1" t="s">
        <v>103</v>
      </c>
      <c r="J23" s="1" t="s">
        <v>104</v>
      </c>
      <c r="K23" s="1" t="s">
        <v>105</v>
      </c>
      <c r="L23" s="1" t="s">
        <v>173</v>
      </c>
      <c r="M23" s="1" t="s">
        <v>107</v>
      </c>
      <c r="N23" s="1" t="s">
        <v>108</v>
      </c>
      <c r="O23" s="1" t="s">
        <v>129</v>
      </c>
      <c r="P23" s="1" t="s">
        <v>174</v>
      </c>
      <c r="Q23" s="1">
        <v>4.0</v>
      </c>
      <c r="R23" s="1"/>
      <c r="S23" s="1" t="s">
        <v>111</v>
      </c>
      <c r="T23" s="1" t="s">
        <v>175</v>
      </c>
      <c r="U23" s="1">
        <v>68.0</v>
      </c>
      <c r="V23" s="1" t="s">
        <v>159</v>
      </c>
      <c r="W23" s="1">
        <v>68.0</v>
      </c>
      <c r="X23" s="1" t="s">
        <v>159</v>
      </c>
      <c r="Y23" s="1">
        <v>30.0</v>
      </c>
      <c r="Z23" s="1" t="s">
        <v>104</v>
      </c>
      <c r="AA23" s="1">
        <v>94470.0</v>
      </c>
      <c r="AB23" s="1" t="s">
        <v>176</v>
      </c>
      <c r="AC23" s="1" t="s">
        <v>170</v>
      </c>
      <c r="AD23" s="1" t="s">
        <v>171</v>
      </c>
      <c r="AE23" s="1">
        <v>2.711680058E9</v>
      </c>
      <c r="AF23" s="7" t="str">
        <f>HYPERLINK("mailto:jufer_31@hotmail.com","jufer_31@hotmail.com")</f>
        <v>jufer_31@hotmail.com</v>
      </c>
      <c r="AG23" s="1"/>
      <c r="AH23" s="1"/>
      <c r="AI23" s="1">
        <v>2.711680058E9</v>
      </c>
      <c r="AJ23" s="7" t="str">
        <f>HYPERLINK("mailto:jufer_31@hotmail.com","jufer_31@hotmail.com")</f>
        <v>jufer_31@hotmail.com</v>
      </c>
      <c r="AK23" s="1"/>
      <c r="AL23" s="1"/>
      <c r="AM23" s="8">
        <v>42851.0</v>
      </c>
      <c r="AN23" s="1" t="s">
        <v>118</v>
      </c>
      <c r="AO23" s="1">
        <v>2017.0</v>
      </c>
      <c r="AP23" s="8">
        <v>42851.0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ht="12.75" customHeight="1">
      <c r="A24" s="1">
        <v>2017.0</v>
      </c>
      <c r="B24" s="1">
        <v>2017.0</v>
      </c>
      <c r="C24" s="1" t="s">
        <v>101</v>
      </c>
      <c r="D24" s="1" t="s">
        <v>134</v>
      </c>
      <c r="E24" s="1"/>
      <c r="F24" s="1"/>
      <c r="G24" s="1" t="s">
        <v>134</v>
      </c>
      <c r="H24" s="1"/>
      <c r="I24" s="1" t="s">
        <v>103</v>
      </c>
      <c r="J24" s="1" t="s">
        <v>104</v>
      </c>
      <c r="K24" s="1" t="s">
        <v>105</v>
      </c>
      <c r="L24" s="1" t="s">
        <v>135</v>
      </c>
      <c r="M24" s="1" t="s">
        <v>107</v>
      </c>
      <c r="N24" s="1" t="s">
        <v>108</v>
      </c>
      <c r="O24" s="1" t="s">
        <v>136</v>
      </c>
      <c r="P24" s="1" t="s">
        <v>137</v>
      </c>
      <c r="Q24" s="1">
        <v>67.0</v>
      </c>
      <c r="R24" s="1"/>
      <c r="S24" s="1" t="s">
        <v>111</v>
      </c>
      <c r="T24" s="1" t="s">
        <v>138</v>
      </c>
      <c r="U24" s="1"/>
      <c r="V24" s="1" t="s">
        <v>139</v>
      </c>
      <c r="W24" s="1"/>
      <c r="X24" s="1" t="s">
        <v>139</v>
      </c>
      <c r="Y24" s="1">
        <v>30.0</v>
      </c>
      <c r="Z24" s="1" t="s">
        <v>104</v>
      </c>
      <c r="AA24" s="1">
        <v>94730.0</v>
      </c>
      <c r="AB24" s="1" t="s">
        <v>140</v>
      </c>
      <c r="AC24" s="1" t="s">
        <v>141</v>
      </c>
      <c r="AD24" s="1" t="s">
        <v>142</v>
      </c>
      <c r="AE24" s="1">
        <v>2.721049164E9</v>
      </c>
      <c r="AF24" s="7" t="str">
        <f>HYPERLINK("mailto:gpomic.arq@gmail.com","gpomic.arq@gmail.com")</f>
        <v>gpomic.arq@gmail.com</v>
      </c>
      <c r="AG24" s="1" t="s">
        <v>117</v>
      </c>
      <c r="AH24" s="1"/>
      <c r="AI24" s="1">
        <v>2.721049164E9</v>
      </c>
      <c r="AJ24" s="7" t="str">
        <f>HYPERLINK("mailto:gpomic.arq@gmail.com","gpomic.arq@gmail.com")</f>
        <v>gpomic.arq@gmail.com</v>
      </c>
      <c r="AK24" s="1"/>
      <c r="AL24" s="1"/>
      <c r="AM24" s="8">
        <v>42851.0</v>
      </c>
      <c r="AN24" s="1" t="s">
        <v>118</v>
      </c>
      <c r="AO24" s="1">
        <v>2017.0</v>
      </c>
      <c r="AP24" s="8">
        <v>42851.0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ht="12.75" customHeight="1">
      <c r="A25" s="1">
        <v>2017.0</v>
      </c>
      <c r="B25" s="1">
        <v>2017.0</v>
      </c>
      <c r="C25" s="1" t="s">
        <v>101</v>
      </c>
      <c r="D25" s="1" t="s">
        <v>198</v>
      </c>
      <c r="E25" s="1"/>
      <c r="F25" s="1"/>
      <c r="G25" s="1" t="s">
        <v>198</v>
      </c>
      <c r="H25" s="1"/>
      <c r="I25" s="1" t="s">
        <v>103</v>
      </c>
      <c r="J25" s="1" t="s">
        <v>104</v>
      </c>
      <c r="K25" s="1" t="s">
        <v>105</v>
      </c>
      <c r="L25" s="1" t="s">
        <v>199</v>
      </c>
      <c r="M25" s="1" t="s">
        <v>107</v>
      </c>
      <c r="N25" s="1" t="s">
        <v>108</v>
      </c>
      <c r="O25" s="1" t="s">
        <v>121</v>
      </c>
      <c r="P25" s="1">
        <v>5.0</v>
      </c>
      <c r="Q25" s="1">
        <v>705.0</v>
      </c>
      <c r="R25" s="1"/>
      <c r="S25" s="1" t="s">
        <v>111</v>
      </c>
      <c r="T25" s="1" t="s">
        <v>200</v>
      </c>
      <c r="U25" s="1"/>
      <c r="V25" s="1" t="s">
        <v>194</v>
      </c>
      <c r="W25" s="1"/>
      <c r="X25" s="1" t="s">
        <v>194</v>
      </c>
      <c r="Y25" s="1">
        <v>30.0</v>
      </c>
      <c r="Z25" s="1" t="s">
        <v>104</v>
      </c>
      <c r="AA25" s="1">
        <v>94340.0</v>
      </c>
      <c r="AB25" s="1" t="s">
        <v>201</v>
      </c>
      <c r="AC25" s="1" t="s">
        <v>202</v>
      </c>
      <c r="AD25" s="1" t="s">
        <v>203</v>
      </c>
      <c r="AE25" s="1">
        <v>2.727245942E9</v>
      </c>
      <c r="AF25" s="7" t="str">
        <f>HYPERLINK("mailto:sanz_guraieb@yahoo.com.mx","sanz_guraieb@yahoo.com.mx")</f>
        <v>sanz_guraieb@yahoo.com.mx</v>
      </c>
      <c r="AG25" s="1" t="s">
        <v>117</v>
      </c>
      <c r="AH25" s="1"/>
      <c r="AI25" s="1">
        <v>2.727245942E9</v>
      </c>
      <c r="AJ25" s="7" t="str">
        <f>HYPERLINK("mailto:sanz_guraieb@yahoo.com.mx","sanz_guraieb@yahoo.com.mx")</f>
        <v>sanz_guraieb@yahoo.com.mx</v>
      </c>
      <c r="AK25" s="1"/>
      <c r="AL25" s="1"/>
      <c r="AM25" s="8">
        <v>42851.0</v>
      </c>
      <c r="AN25" s="1" t="s">
        <v>118</v>
      </c>
      <c r="AO25" s="1">
        <v>2017.0</v>
      </c>
      <c r="AP25" s="8">
        <v>42851.0</v>
      </c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mergeCells count="1">
    <mergeCell ref="A6:AQ6"/>
  </mergeCells>
  <dataValidations>
    <dataValidation type="list" allowBlank="1" showInputMessage="1" showErrorMessage="1" prompt=" - " sqref="M8:M77">
      <formula1>hidden4</formula1>
    </dataValidation>
    <dataValidation type="list" allowBlank="1" showInputMessage="1" showErrorMessage="1" prompt=" - " sqref="J8:J77">
      <formula1>hidden3</formula1>
    </dataValidation>
    <dataValidation type="list" allowBlank="1" showInputMessage="1" showErrorMessage="1" prompt=" - " sqref="Z8:Z77">
      <formula1>hidden7</formula1>
    </dataValidation>
    <dataValidation type="list" allowBlank="1" showInputMessage="1" showErrorMessage="1" prompt=" - " sqref="S8:S77">
      <formula1>hidden6</formula1>
    </dataValidation>
    <dataValidation type="list" allowBlank="1" showInputMessage="1" showErrorMessage="1" prompt=" - " sqref="C8:C77">
      <formula1>hidden1</formula1>
    </dataValidation>
    <dataValidation type="list" allowBlank="1" showInputMessage="1" showErrorMessage="1" prompt=" - " sqref="I8:I77">
      <formula1>hidden2</formula1>
    </dataValidation>
    <dataValidation type="list" allowBlank="1" showInputMessage="1" showErrorMessage="1" prompt=" - " sqref="O8:O77">
      <formula1>hidden5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209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104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234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242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243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247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249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252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253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254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255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263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266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267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268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269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271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272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273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277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279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280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282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283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284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136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285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286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287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288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289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290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291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292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293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209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104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234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