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D:\OneDrive\0. Fortin\0. 2022 trabajo\Transparencia\3er trimestre\OBRAS PUBLICAS\"/>
    </mc:Choice>
  </mc:AlternateContent>
  <xr:revisionPtr revIDLastSave="0" documentId="13_ncr:1_{16788F08-26F4-4EE1-80B0-0037D61F1ED1}" xr6:coauthVersionLast="47" xr6:coauthVersionMax="47" xr10:uidLastSave="{00000000-0000-0000-0000-000000000000}"/>
  <bookViews>
    <workbookView xWindow="-38520" yWindow="-105" windowWidth="386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51405" sheetId="9" r:id="rId9"/>
    <sheet name="Tabla_451390" sheetId="10" r:id="rId10"/>
    <sheet name="Hidden_1_Tabla_451390" sheetId="11" r:id="rId11"/>
    <sheet name="Tabla_451402" sheetId="12" r:id="rId12"/>
  </sheets>
  <definedNames>
    <definedName name="Hidden_1_Tabla_4513904">Hidden_1_Tabla_451390!$A$1:$A$3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V22" i="1" l="1"/>
  <c r="AV21" i="1"/>
  <c r="AV17" i="1"/>
  <c r="AV16" i="1"/>
  <c r="AV15" i="1"/>
  <c r="AV14" i="1"/>
  <c r="AV13" i="1"/>
  <c r="AV12" i="1"/>
  <c r="AV10" i="1"/>
  <c r="AV9" i="1"/>
  <c r="AV8" i="1"/>
</calcChain>
</file>

<file path=xl/sharedStrings.xml><?xml version="1.0" encoding="utf-8"?>
<sst xmlns="http://schemas.openxmlformats.org/spreadsheetml/2006/main" count="1177" uniqueCount="481">
  <si>
    <t>49850</t>
  </si>
  <si>
    <t>TÍTULO</t>
  </si>
  <si>
    <t>NOMBRE CORTO</t>
  </si>
  <si>
    <t>DESCRIPCIÓN</t>
  </si>
  <si>
    <t>Procedimientos de adjudicación directa</t>
  </si>
  <si>
    <t>LTAIPVIL15XXVIIIb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</si>
  <si>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</si>
  <si>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</si>
  <si>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</si>
  <si>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</si>
  <si>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</si>
  <si>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</si>
  <si>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</si>
  <si>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</si>
  <si>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</si>
  <si>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</si>
  <si>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451368</t>
  </si>
  <si>
    <t>451392</t>
  </si>
  <si>
    <t>451393</t>
  </si>
  <si>
    <t>451404</t>
  </si>
  <si>
    <t>451403</t>
  </si>
  <si>
    <t>563424</t>
  </si>
  <si>
    <t>451365</t>
  </si>
  <si>
    <t>451373</t>
  </si>
  <si>
    <t>451385</t>
  </si>
  <si>
    <t>451374</t>
  </si>
  <si>
    <t>451405</t>
  </si>
  <si>
    <t>451398</t>
  </si>
  <si>
    <t>451394</t>
  </si>
  <si>
    <t>451399</t>
  </si>
  <si>
    <t>451400</t>
  </si>
  <si>
    <t>451401</t>
  </si>
  <si>
    <t>563425</t>
  </si>
  <si>
    <t>563426</t>
  </si>
  <si>
    <t>563427</t>
  </si>
  <si>
    <t>563428</t>
  </si>
  <si>
    <t>563429</t>
  </si>
  <si>
    <t>563430</t>
  </si>
  <si>
    <t>563431</t>
  </si>
  <si>
    <t>563432</t>
  </si>
  <si>
    <t>563433</t>
  </si>
  <si>
    <t>563434</t>
  </si>
  <si>
    <t>563435</t>
  </si>
  <si>
    <t>563436</t>
  </si>
  <si>
    <t>563437</t>
  </si>
  <si>
    <t>563438</t>
  </si>
  <si>
    <t>563439</t>
  </si>
  <si>
    <t>563440</t>
  </si>
  <si>
    <t>563441</t>
  </si>
  <si>
    <t>451370</t>
  </si>
  <si>
    <t>451371</t>
  </si>
  <si>
    <t>451366</t>
  </si>
  <si>
    <t>451378</t>
  </si>
  <si>
    <t>563442</t>
  </si>
  <si>
    <t>563443</t>
  </si>
  <si>
    <t>451379</t>
  </si>
  <si>
    <t>451380</t>
  </si>
  <si>
    <t>451382</t>
  </si>
  <si>
    <t>451383</t>
  </si>
  <si>
    <t>451363</t>
  </si>
  <si>
    <t>451364</t>
  </si>
  <si>
    <t>451367</t>
  </si>
  <si>
    <t>451375</t>
  </si>
  <si>
    <t>451381</t>
  </si>
  <si>
    <t>451376</t>
  </si>
  <si>
    <t>451395</t>
  </si>
  <si>
    <t>451389</t>
  </si>
  <si>
    <t>451388</t>
  </si>
  <si>
    <t>451369</t>
  </si>
  <si>
    <t>451406</t>
  </si>
  <si>
    <t>451390</t>
  </si>
  <si>
    <t>451407</t>
  </si>
  <si>
    <t>451402</t>
  </si>
  <si>
    <t>451372</t>
  </si>
  <si>
    <t>451408</t>
  </si>
  <si>
    <t>451386</t>
  </si>
  <si>
    <t>451387</t>
  </si>
  <si>
    <t>451384</t>
  </si>
  <si>
    <t>451396</t>
  </si>
  <si>
    <t>451377</t>
  </si>
  <si>
    <t>451391</t>
  </si>
  <si>
    <t>451397</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</si>
  <si>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</si>
  <si>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</si>
  <si>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</si>
  <si>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</si>
  <si>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</si>
  <si>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</si>
  <si>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</si>
  <si>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</si>
  <si>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</si>
  <si>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</si>
  <si>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</si>
  <si>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Tabla_451405</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</si>
  <si>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</si>
  <si>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</si>
  <si>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</si>
  <si>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</si>
  <si>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</si>
  <si>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</si>
  <si>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</si>
  <si>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</si>
  <si>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</si>
  <si>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</si>
  <si>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</si>
  <si>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</si>
  <si>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</si>
  <si>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</si>
  <si>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</si>
  <si>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</si>
  <si>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</si>
  <si>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</si>
  <si>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</si>
  <si>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</si>
  <si>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</si>
  <si>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</si>
  <si>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</si>
  <si>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</si>
  <si>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</si>
  <si>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</si>
  <si>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</si>
  <si>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</si>
  <si>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</si>
  <si>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</si>
  <si>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</si>
  <si>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</si>
  <si>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</si>
  <si>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</si>
  <si>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</si>
  <si>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</si>
  <si>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</si>
  <si>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</si>
  <si>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</si>
  <si>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</si>
  <si>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</si>
  <si>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</si>
  <si>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</si>
  <si>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Tabla_451390</t>
  </si>
  <si>
    <t>Se realizaron convenios modificatorios (catálogo)</t>
  </si>
  <si>
    <t>Datos de los convenios modificatorios de la contratación 
Tabla_451402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</si>
  <si>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</si>
  <si>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</si>
  <si>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</si>
  <si>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</si>
  <si>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</si>
  <si>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</si>
  <si>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</si>
  <si>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</si>
  <si>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</si>
  <si>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</si>
  <si>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</si>
  <si>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</si>
  <si>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</si>
  <si>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</si>
  <si>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</si>
  <si>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</si>
  <si>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</si>
  <si>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</si>
  <si>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</si>
  <si>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</si>
  <si>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</si>
  <si>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</si>
  <si>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</si>
  <si>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</si>
  <si>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</si>
  <si>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</si>
  <si>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</si>
  <si>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</si>
  <si>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</si>
  <si>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</si>
  <si>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</si>
  <si>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</si>
  <si>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</si>
  <si>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</si>
  <si>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</si>
  <si>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</si>
  <si>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</si>
  <si>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</si>
  <si>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</si>
  <si>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</si>
  <si>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</si>
  <si>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</si>
  <si>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</si>
  <si>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</si>
  <si>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</si>
  <si>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</si>
  <si>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</si>
  <si>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</si>
  <si>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</si>
  <si>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</si>
  <si>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</si>
  <si>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</si>
  <si>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</si>
  <si>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</si>
  <si>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</si>
  <si>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</si>
  <si>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</si>
  <si>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</si>
  <si>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</si>
  <si>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</si>
  <si>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</si>
  <si>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</si>
  <si>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</si>
  <si>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</si>
  <si>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</si>
  <si>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</si>
  <si>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</si>
  <si>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</si>
  <si>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</si>
  <si>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</si>
  <si>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</si>
  <si>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</si>
  <si>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</si>
  <si>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</si>
  <si>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</si>
  <si>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</si>
  <si>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</si>
  <si>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</si>
  <si>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</si>
  <si>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</si>
  <si>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</si>
  <si>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</si>
  <si>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</si>
  <si>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</si>
  <si>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</si>
  <si>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</si>
  <si>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</si>
  <si>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</si>
  <si>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</si>
  <si>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</si>
  <si>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</si>
  <si>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</si>
  <si>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</si>
  <si>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</si>
  <si>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</si>
  <si>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</si>
  <si>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</si>
  <si>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</si>
  <si>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</si>
  <si>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</si>
  <si>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</si>
  <si>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</si>
  <si>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</si>
  <si>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</si>
  <si>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</si>
  <si>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</si>
  <si>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</si>
  <si>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</si>
  <si>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</si>
  <si>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</si>
  <si>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</si>
  <si>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</si>
  <si>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</si>
  <si>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</si>
  <si>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</si>
  <si>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</si>
  <si>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58321</t>
  </si>
  <si>
    <t>58322</t>
  </si>
  <si>
    <t>58323</t>
  </si>
  <si>
    <t>58324</t>
  </si>
  <si>
    <t>58325</t>
  </si>
  <si>
    <t>58326</t>
  </si>
  <si>
    <t>ID</t>
  </si>
  <si>
    <t>Nombre(s)</t>
  </si>
  <si>
    <t>Primer apellido</t>
  </si>
  <si>
    <t>Segundo apellido</t>
  </si>
  <si>
    <t>Razón social</t>
  </si>
  <si>
    <t xml:space="preserve">RFC de los posibles contratantes </t>
  </si>
  <si>
    <t>Monto total de la cotización con impuestos incluidos</t>
  </si>
  <si>
    <t>58313</t>
  </si>
  <si>
    <t>58314</t>
  </si>
  <si>
    <t>58315</t>
  </si>
  <si>
    <t>58316</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</si>
  <si>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</si>
  <si>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</si>
  <si>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</si>
  <si>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</si>
  <si>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</si>
  <si>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</si>
  <si>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</si>
  <si>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58317</t>
  </si>
  <si>
    <t>58318</t>
  </si>
  <si>
    <t>58319</t>
  </si>
  <si>
    <t>58320</t>
  </si>
  <si>
    <t>Número de convenio modificatorio</t>
  </si>
  <si>
    <t>Objeto del convenio modificatorio</t>
  </si>
  <si>
    <t>Fecha de firma del convenio modificatorio</t>
  </si>
  <si>
    <t>Hipervínculo al documento del convenio</t>
  </si>
  <si>
    <t>Cumplimiento al articulo 44 de la Ley de Obras Públicas y Servicios Relacionados con Ellas del Estado de Veracruz de Ignacio de la Llave, asi como no rebasar el monto autorizado en el presupuesto de egresos del 29 de noviembre del 2021</t>
  </si>
  <si>
    <t>EDUARDO</t>
  </si>
  <si>
    <t>SANCHEZ</t>
  </si>
  <si>
    <t>ROJAS</t>
  </si>
  <si>
    <t>SARE6903167U9</t>
  </si>
  <si>
    <t>OYAMEL</t>
  </si>
  <si>
    <t>AMAPOLAS</t>
  </si>
  <si>
    <t>VERACRUZ</t>
  </si>
  <si>
    <t>DIRECCIÓN DE OBRAS PÚBLICAS Y DESARROLLO URBANO</t>
  </si>
  <si>
    <t>PESOS MEXICANOS</t>
  </si>
  <si>
    <t>TRANSFERENCIA</t>
  </si>
  <si>
    <t>FEDERALES</t>
  </si>
  <si>
    <t>FISM-DF</t>
  </si>
  <si>
    <t>VISITAS A LA OBRA POR SUPERVISIÓN INTERNA Y EXTERNA</t>
  </si>
  <si>
    <t xml:space="preserve">DIRECCIÓN DE OBRAS PÚBLICAS Y DESARROLLO URBANO </t>
  </si>
  <si>
    <t>https://drive.google.com/file/d/1EDp6O1HWQYtLDzUI6ZYTZghtZVd2Q2l-/view?usp=sharing</t>
  </si>
  <si>
    <t>CENTRO</t>
  </si>
  <si>
    <t>JUAN FERNANDO</t>
  </si>
  <si>
    <t>MARTINEZ</t>
  </si>
  <si>
    <t>MITRE</t>
  </si>
  <si>
    <t>MAMJ8201311A5</t>
  </si>
  <si>
    <t xml:space="preserve">PUEBLO DE LAS FLORES </t>
  </si>
  <si>
    <t>PUEBLO DE LAS FLORES</t>
  </si>
  <si>
    <t>BERISTAIN</t>
  </si>
  <si>
    <t>REALI</t>
  </si>
  <si>
    <t>BERA860807RSA</t>
  </si>
  <si>
    <t>SAN PEDRO</t>
  </si>
  <si>
    <t>CORDOBA</t>
  </si>
  <si>
    <t>FORTAMUN-DF</t>
  </si>
  <si>
    <t>2022300680014</t>
  </si>
  <si>
    <t>CONSTRUCCIÓN DE CALLE CON PAVIMENTO CICLOPÉO INCLUYE: GUARNICIONES Y BANQUETAS, EN CALLE NIÑOS HEROES DE VILLA LIBERTAD</t>
  </si>
  <si>
    <t xml:space="preserve">RAFAEL </t>
  </si>
  <si>
    <t xml:space="preserve">JIMENEZ </t>
  </si>
  <si>
    <t>HERNANDEZ</t>
  </si>
  <si>
    <t>RAFAEL JIMENEZ HERNANDEZ</t>
  </si>
  <si>
    <t>JIHR7507086N6</t>
  </si>
  <si>
    <t>XANXUANCO</t>
  </si>
  <si>
    <t>COSCOMATEPEC DE BRAVO</t>
  </si>
  <si>
    <t>FISMDF-2022300680014</t>
  </si>
  <si>
    <t>https://drive.google.com/file/d/1CpJCRxVOpVQ_8pxEC5toXxNZzc1InLRo/view?usp=sharing</t>
  </si>
  <si>
    <t>2022300680044</t>
  </si>
  <si>
    <t>CONSTRUCCIÓN DE CUARTOS DORMITORIO EN SANTA LUCIA POTRERILLO</t>
  </si>
  <si>
    <t>COMERCIALIZADORA Y OBRA CIVIL DYSA, S.A. DE C.V.</t>
  </si>
  <si>
    <t>COC1606216I7</t>
  </si>
  <si>
    <t>JB LOBOS</t>
  </si>
  <si>
    <t>M32</t>
  </si>
  <si>
    <t>LAS BAJADAS</t>
  </si>
  <si>
    <t>FISMDF-2022300680044</t>
  </si>
  <si>
    <t>VILLA LIBERTAD</t>
  </si>
  <si>
    <t>SANTA LUCIA POTRERILLO</t>
  </si>
  <si>
    <t>2022300680047</t>
  </si>
  <si>
    <t>CONSTRUCCIÓN DE CUARTOS DORMITORIO EN TLACOTENGO</t>
  </si>
  <si>
    <t>INGENIERIA Y CAPITAL SOLUCIONES, S.A. DE C.V.</t>
  </si>
  <si>
    <t>ICS131031DK8</t>
  </si>
  <si>
    <t>RIO COLORADO</t>
  </si>
  <si>
    <t>A</t>
  </si>
  <si>
    <t>LAS VEGAS II</t>
  </si>
  <si>
    <t>BOCA DEL RIO</t>
  </si>
  <si>
    <t>FISMDF-2022300680047</t>
  </si>
  <si>
    <t>PUEBLO DE LAS FLORES (TLACOTENGO)</t>
  </si>
  <si>
    <t>2022300680051</t>
  </si>
  <si>
    <t>CONSTRUCCIÓN DE DRENAJE PLUVIAL INCLUYE TRAGATORMENTAS EN AVENIDA BENITO JUÁREZ ESQUINA CALLE ZARAGOZA, EN LA COLONIA SAN JOSÉ</t>
  </si>
  <si>
    <t>FISMDF-2022300680051</t>
  </si>
  <si>
    <t>FORTIN DE LAS FLORES</t>
  </si>
  <si>
    <t>2022300680053</t>
  </si>
  <si>
    <t>CONSTRUCCIÓN DE CUARTOS DORMITORIO EN PUEBLO DE LAS FLORES</t>
  </si>
  <si>
    <t>MHG ARQUITECTOS, S.A. DE C.V.</t>
  </si>
  <si>
    <t>MAR2001171Y0</t>
  </si>
  <si>
    <t xml:space="preserve">DE CALLE 9 SUR </t>
  </si>
  <si>
    <t>S/N</t>
  </si>
  <si>
    <t>DANTE DELGADO</t>
  </si>
  <si>
    <t>FORTIN</t>
  </si>
  <si>
    <t>FISMDF-2022300680053</t>
  </si>
  <si>
    <t>2022300680057</t>
  </si>
  <si>
    <t xml:space="preserve">CONSTRUCCIÓN DE CUARTO DORMITORIO EN VILLA UNION </t>
  </si>
  <si>
    <t>MARIA VICTORIA</t>
  </si>
  <si>
    <t>GARCIA</t>
  </si>
  <si>
    <t>MAGV850602CE0</t>
  </si>
  <si>
    <t>TOMATLAN</t>
  </si>
  <si>
    <t>FISMDF-2022300680057</t>
  </si>
  <si>
    <t>VILLA UNION</t>
  </si>
  <si>
    <t>2022300680058</t>
  </si>
  <si>
    <t xml:space="preserve">CONSTRUCCIÓN DE CUARTO DORMITORIO EN SAN MARTIN </t>
  </si>
  <si>
    <t>ERNESTO</t>
  </si>
  <si>
    <t>GURAIEB</t>
  </si>
  <si>
    <t>DELFIN</t>
  </si>
  <si>
    <t>GUDE890622QW2</t>
  </si>
  <si>
    <t xml:space="preserve">ORIENTE 4 </t>
  </si>
  <si>
    <t>ORIZABA</t>
  </si>
  <si>
    <t>FISMDF-2022300680058</t>
  </si>
  <si>
    <t>SAN MARTIN</t>
  </si>
  <si>
    <t>2022300680066</t>
  </si>
  <si>
    <t>CONSTRUCCIÓN DE CUARTO DORMITORIO EN ZAPOAPITA</t>
  </si>
  <si>
    <t>FISMDF-2022300680066</t>
  </si>
  <si>
    <t>ZAPOAPITA</t>
  </si>
  <si>
    <t>2022300680218</t>
  </si>
  <si>
    <t>https://drive.google.com/file/d/1DV5php3Qh8dPAqEflAQiA7YLi1wiGSSr/view?usp=sharing</t>
  </si>
  <si>
    <t>CONSTRUCCIÓN BANQUETAS Y GUARNICIONES EN AVENIDA BENITO JUÁREZ ENTRE CALLES 20 DE NOVIEMBRE Y 5 DE MAYO DE LA LOCALIDAD DE SANTA LUCIA POTRERILLO</t>
  </si>
  <si>
    <t xml:space="preserve">ALAN </t>
  </si>
  <si>
    <t>FORTAMUNDF-2022300680218</t>
  </si>
  <si>
    <t>https://drive.google.com/file/d/1CmMbag-bD4zhWoF_gQucjai0cO3OJ-gQ/view?usp=sharing</t>
  </si>
  <si>
    <t>2022300680219</t>
  </si>
  <si>
    <t>CONSTRUCCIÓN BANQUETAS Y GUARNICIONES EN AVENIDA BENITO JUÁREZ ENTRE CALLES 20 DE NOVIEMBRE Y ÚRSULO GALVÁN DE LA LOCALIDAD DE SANTA LUCIA POTRERILLO</t>
  </si>
  <si>
    <t>FORTAMUNDF-2022300680219</t>
  </si>
  <si>
    <t>2022300680226</t>
  </si>
  <si>
    <t xml:space="preserve">REHABILITACIÓN DE ALUMBRADO PÚBLICO EN LA LOCALIDAD DE MONTE SALAS (PARA LA PREVENCIÓN DEL DELITO) </t>
  </si>
  <si>
    <t>LE MIRAD, S. DE R.L. DE C.V.</t>
  </si>
  <si>
    <t>LMI181003449</t>
  </si>
  <si>
    <t>CARACAS</t>
  </si>
  <si>
    <t>FORTAMUNDF-2022300680226</t>
  </si>
  <si>
    <t>MONTE SALAS</t>
  </si>
  <si>
    <t>2022300680227</t>
  </si>
  <si>
    <t xml:space="preserve">REHABILITACIÓN DE ALUMBRADO PÚBLICO EN LA LOCALIDAD DE SANTA LUCÍA POTRERILLO (PARA LA PREVENCIÓN DEL DELITO) </t>
  </si>
  <si>
    <t>FORTAMUNDF-2022300680227</t>
  </si>
  <si>
    <t>2022300680229</t>
  </si>
  <si>
    <t xml:space="preserve">REHABILITACIÓN DE ALUMBRADO PÚBLICO EN LA LOCALIDAD DE VILLA UNIÓN (PARA LA PREVENCIÓN DEL DELITO) </t>
  </si>
  <si>
    <t>BLARMA CONSTRUCCIONES, S. DE R.L. DE C.V.</t>
  </si>
  <si>
    <t>BCO210817ME3</t>
  </si>
  <si>
    <t>SAN JOSÉ</t>
  </si>
  <si>
    <t>FORTAMUNDF-2022300680229</t>
  </si>
  <si>
    <t>2022300680249</t>
  </si>
  <si>
    <t>CONSTRUCCIÓN DE ANDADOR CON CONCRETO CICLOPEO INCLUYE GUARNICIONES Y BANQUETAS EN BRECHA SAN MARTIN</t>
  </si>
  <si>
    <t>LOTE 899</t>
  </si>
  <si>
    <t>FORTAMUNDF-2022300680249</t>
  </si>
  <si>
    <t>2022300680253</t>
  </si>
  <si>
    <t>CONSTRUCCION DE CALLE CON PAVIMENTO MIXTO, EN CAMINO AL CAMPO DEPORTIVO DE SAN MARTIN</t>
  </si>
  <si>
    <t>FORTAMUNDF-2022300680253</t>
  </si>
  <si>
    <t>https://drive.google.com/file/d/1-Ubid1GQ_hpy_SRWF5xf3Sqgps8MVCnZ/view?usp=sharing</t>
  </si>
  <si>
    <t>https://drive.google.com/file/d/1DbGwFCSTzEp5Y04IlsnEN1jF9cViiI31/view?usp=sharing</t>
  </si>
  <si>
    <t>https://drive.google.com/file/d/1-vbWgMWBNmZttVQlqib3-RT_Mt-2Ezoy/view?usp=sharing</t>
  </si>
  <si>
    <t>https://drive.google.com/file/d/1Dc4D_dF5LXxql7wpKKvTXTauVOsASwbE/view?usp=sharing</t>
  </si>
  <si>
    <t>https://drive.google.com/file/d/10ABBE-1TgEWBWXtwJBPtJtYU_JBj24hW/view?usp=sharing</t>
  </si>
  <si>
    <t>https://drive.google.com/file/d/10GxpfoVtehUeluLvcW_4GTsqAgmZuEA8/view?usp=sharing</t>
  </si>
  <si>
    <t>2022300680261</t>
  </si>
  <si>
    <t>ELABORACIÓN DE PROYECTO EJECUTIVO PARA LA  REHABILITACIÓN DE PAVIMENTACIÓN CON CONCRETO HIDRÁULICO EN CALLE SAN LÁZARO, INCLUYE (REHABILITACIÓN DE DRENAJE SANITARIO, REHABILITACIÓN DE DRENAJE PLUVIAL, REHABILITACIÓN DE RED DE AGUA POTABLE, REHABILITACIÓN DE PUENTE EXISTENTE, CAMBIO DE RED ELÉCTRICA AÉREA EXISTENTE A SUBTERRÁNEA, CAMBIO DE ALUMBRADO PUBLICO SUBTERRÁNEO)</t>
  </si>
  <si>
    <t>INGENIERIA CONSTRUCTIVA DE XALAPA, S.A. DE C.V.</t>
  </si>
  <si>
    <t>ICX030818AJ7</t>
  </si>
  <si>
    <t>PIPILA</t>
  </si>
  <si>
    <t>JOSE CARDEL</t>
  </si>
  <si>
    <t>XALAPA</t>
  </si>
  <si>
    <t>FORTAMUNDF-2022300680261</t>
  </si>
  <si>
    <t>https://drive.google.com/file/d/1DhVKuOQLtp5IpIDa5q2FDMEGNBhffhOU/view?usp=sharing</t>
  </si>
  <si>
    <t>2022300680262</t>
  </si>
  <si>
    <t>ELABORACIÓN DE PROYECTO EJECUTIVO PARA LA REHABILITACIÓN DE CALLE EMILIANO ZAPATA ENTRE AVENIDAS IGNACIO ALDAMA Y AVENIDA ALLENDE CON PAVIMENTACIÓN MIXTA, CONSTA DE CUATRO RODADAS DE CONCRETO HIDRÁULICO Y TRES DE CONCRETO ESTAMPADO PARA TRÁFICO PESADO Y CONTINUO, DE LA CAPILLA DEL CRISTO REY HASTA LA ENTRADA A EL CAMINO A COSALTEPEC. META: 800 METROS.</t>
  </si>
  <si>
    <t>GUSTAVO</t>
  </si>
  <si>
    <t xml:space="preserve">LOPEZ </t>
  </si>
  <si>
    <t>RAMIREZ</t>
  </si>
  <si>
    <t>LORG800514DS4</t>
  </si>
  <si>
    <t>EMILIANO ZAPATA</t>
  </si>
  <si>
    <t>MONTE BLANCO</t>
  </si>
  <si>
    <t>FORTAMUNDF-2022300680262</t>
  </si>
  <si>
    <t>https://drive.google.com/file/d/1Dfs1ewo2ABlvI-v2eSnBJ6NQGkyp0dj_/view?usp=sharing</t>
  </si>
  <si>
    <t>2022300680263</t>
  </si>
  <si>
    <t>ELABORACIÓN DE PROYECTO EJECUTIVO PARA LA REHABILITACIÓN DE AVENIDA ALLENDE ENTRE CALLES EMILIANO ZAPATA Y 16 DE SEPTIEMBRE CON PAVIMENTACIÓN MIXTA, CONSTA DE CUATRO RODADAS DE CONCRETO HIDRÁULICO Y TRES DE CONCRETO ESTAMPADO PARA TRÁFICO PESADO Y CONTINUO, DE LA CAPILLA DEL CRISTO REY HASTA LA ENTRADA A EL CAMINO A COSALTEPEC. META: 315 METROS.</t>
  </si>
  <si>
    <t>FORTAMUNDF-2022300680263</t>
  </si>
  <si>
    <t>https://drive.google.com/file/d/1Dg3O_H32DW8uUj262NqCZfhBPk49yNh2/view?usp=sharing</t>
  </si>
  <si>
    <t>https://drive.google.com/file/d/1De8B6uowEyNToZ0VOy7jeQcma6N1Iq2V/view?usp=sharing</t>
  </si>
  <si>
    <t>https://drive.google.com/file/d/1DeNVEjI_V565Do_lcI-3ZRsaHfzqwnp9/view?usp=sharing</t>
  </si>
  <si>
    <t>https://drive.google.com/file/d/1Df8ZQOQKl9GFgwSSxVK6tF-U1C7_XhsL/view?usp=sharing</t>
  </si>
  <si>
    <t>https://drive.google.com/file/d/1Dfld8eJIcss9g5k1jK068HzuUgHO_r9p/view?usp=sharing</t>
  </si>
  <si>
    <t>2022300680303</t>
  </si>
  <si>
    <t>2022300680304</t>
  </si>
  <si>
    <t>2022300680305</t>
  </si>
  <si>
    <t>2022300680306</t>
  </si>
  <si>
    <t>https://drive.google.com/file/d/11PlY9H-zOUs7X1m-yNA8jpzNpH7NLbaM/view?usp=sharing</t>
  </si>
  <si>
    <t>ELABORACIÓN DE PROYECTO EJECUTIVO PARA LA MODERNIZACIÓN DE CAMINO CON PAVIMENTO DE CONCRETO HIDRÁULICO, DE LAS FLORES HASTA LA CALZADA MORELOS, DEL CADENAMIENTO 0 + 000 AL KM 0 + 646.08, EN EL MUNICIPIO DE FORTÍN, VERACRUZ DE IGNACIO DE LA LLAVE.</t>
  </si>
  <si>
    <t>ELABORACIÓN DE PROYECTO EJECUTIVO PARA LA MODERNIZACIÓN DE CAMINO CON PAVIMENTO DE CONCRETO HIDRÁULICO, DE SAN CAMILO A LOCALIDAD LAS FLORES DEL CADENAMIENTO 0 + 000 AL KM 0 + 991.71, EN EL MUNICIPIO DE FORTÍN, VERACRUZ DE IGNACIO DE LA LLAVE.</t>
  </si>
  <si>
    <t>ELABORACIÓN DE PROYECTO EJECUTIVO PARA LA MODERNIZACIÓN DE CAMINO CON PAVIMENTO DE CONCRETO HIDRÁULICO DESDE EL CRUCE DEL BOULEVARD DEL CAFÉ CON CAMINO DEL CAÑO HASTA LA ENTRADA DEL FRACCIONAMIENTO RESIDENCIAL EL MIRADOR. TRAMO DEL 0 + 000 AL KM 1 + 277.36, EN EL MUNICIPIO DE FORTÍN, VERACRUZ DE IGNACIO DE LA LLAVE.</t>
  </si>
  <si>
    <t>ELABORACIÓN DE PROYECTO EJECUTIVO PARA LA MODERNIZACIÓN DE CAMINO CON PAVIMENTO DE CONCRETO HIDRÁULICO, DEL PUEBLO DE LAS FLORES A LA LOCALIDAD DE SAN CAMILO DEL CADENAMIENTO 0 + 000 AL KM 1 + 041.49, EN EL MUNICIPIO DE FORTÍN, VERACRUZ DE IGNACIO DE LA LLAVE.</t>
  </si>
  <si>
    <t>RECURSOS FISCALES</t>
  </si>
  <si>
    <t>MUNICIPALES</t>
  </si>
  <si>
    <t>SEGUIMIENTO DE LA SUPERVISION</t>
  </si>
  <si>
    <t>https://drive.google.com/file/d/1Cqale-IAZtqCPuqXt7v8t6v0oGP7spdP/view?usp=sharing</t>
  </si>
  <si>
    <t>JONATHAN</t>
  </si>
  <si>
    <t>COVA</t>
  </si>
  <si>
    <t>CASTILLO</t>
  </si>
  <si>
    <t>COCJ780824SZ6</t>
  </si>
  <si>
    <t>JUAN RODRIGUEZ CLARA</t>
  </si>
  <si>
    <t>BIS</t>
  </si>
  <si>
    <t>FELIPE CARRILLO PUERTO</t>
  </si>
  <si>
    <t>https://drive.google.com/file/d/11dYWAZ4LlTW7DBGIhcOHkpUipMPc7DKO/view?usp=sharing</t>
  </si>
  <si>
    <t>https://drive.google.com/file/d/1-ac3_j0A1Dd79lz5uV3yZTbdg-2CqwpZ/view?usp=sharing</t>
  </si>
  <si>
    <t>https://drive.google.com/file/d/1068EYnZBmmGledby4uCnM4RzyiImD_3u/view?usp=sharing</t>
  </si>
  <si>
    <t>https://drive.google.com/file/d/1AbrdPrhclDwrPpCZeomhZMPEAdDf8Ucn/view?usp=sharing</t>
  </si>
  <si>
    <t>https://drive.google.com/file/d/1Ada-qdeXvPrdw0bsgCNG_DuHchc8Oea4/view?usp=sharing</t>
  </si>
  <si>
    <t>https://drive.google.com/file/d/1Ai1YpsPDoTtIQHSY3Cs4PrGO15K1m2VV/view?usp=sharing</t>
  </si>
  <si>
    <t>https://drive.google.com/file/d/11ieeWHsVtHlqwksLI5H0vtg_7v_9donJ/view?usp=sharing</t>
  </si>
  <si>
    <t>https://drive.google.com/file/d/11lrJhCQp8VbHufU4aazYM8I-CmknIa6-/view?usp=sharing</t>
  </si>
  <si>
    <t>RECFISC-2022300680303</t>
  </si>
  <si>
    <t>RECFISC-2022300680304</t>
  </si>
  <si>
    <t>RECFISC-2022300680305</t>
  </si>
  <si>
    <t>RECFISC-2022300680306</t>
  </si>
  <si>
    <t>https://drive.google.com/file/d/1BDHlXYV7qLq2vaNu7VO7pMjEpByuL1mi/view?usp=sharing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</si>
</sst>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quotePrefix="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EDp6O1HWQYtLDzUI6ZYTZghtZVd2Q2l-/view?usp=sharing" TargetMode="External"/><Relationship Id="rId3" Type="http://schemas.openxmlformats.org/officeDocument/2006/relationships/hyperlink" Target="https://drive.google.com/file/d/1EDp6O1HWQYtLDzUI6ZYTZghtZVd2Q2l-/view?usp=sharing" TargetMode="External"/><Relationship Id="rId7" Type="http://schemas.openxmlformats.org/officeDocument/2006/relationships/hyperlink" Target="https://drive.google.com/file/d/1EDp6O1HWQYtLDzUI6ZYTZghtZVd2Q2l-/view?usp=sharing" TargetMode="External"/><Relationship Id="rId2" Type="http://schemas.openxmlformats.org/officeDocument/2006/relationships/hyperlink" Target="https://drive.google.com/file/d/1EDp6O1HWQYtLDzUI6ZYTZghtZVd2Q2l-/view?usp=sharing" TargetMode="External"/><Relationship Id="rId1" Type="http://schemas.openxmlformats.org/officeDocument/2006/relationships/hyperlink" Target="https://drive.google.com/file/d/1EDp6O1HWQYtLDzUI6ZYTZghtZVd2Q2l-/view?usp=sharing" TargetMode="External"/><Relationship Id="rId6" Type="http://schemas.openxmlformats.org/officeDocument/2006/relationships/hyperlink" Target="https://drive.google.com/file/d/1EDp6O1HWQYtLDzUI6ZYTZghtZVd2Q2l-/view?usp=sharing" TargetMode="External"/><Relationship Id="rId5" Type="http://schemas.openxmlformats.org/officeDocument/2006/relationships/hyperlink" Target="https://drive.google.com/file/d/1EDp6O1HWQYtLDzUI6ZYTZghtZVd2Q2l-/view?usp=sharing" TargetMode="External"/><Relationship Id="rId4" Type="http://schemas.openxmlformats.org/officeDocument/2006/relationships/hyperlink" Target="https://drive.google.com/file/d/1EDp6O1HWQYtLDzUI6ZYTZghtZVd2Q2l-/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9"/>
  <sheetViews>
    <sheetView tabSelected="1" topLeftCell="BH2" workbookViewId="0">
      <selection activeCell="BO8" sqref="BO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32.88671875" bestFit="1" customWidth="1"/>
    <col min="7" max="7" width="53.5546875" bestFit="1" customWidth="1"/>
    <col min="8" max="8" width="65.88671875" bestFit="1" customWidth="1"/>
    <col min="9" max="9" width="100.44140625" bestFit="1" customWidth="1"/>
    <col min="10" max="10" width="34.44140625" bestFit="1" customWidth="1"/>
    <col min="11" max="11" width="76.33203125" bestFit="1" customWidth="1"/>
    <col min="12" max="12" width="22.5546875" bestFit="1" customWidth="1"/>
    <col min="13" max="13" width="26.33203125" bestFit="1" customWidth="1"/>
    <col min="14" max="14" width="28.109375" bestFit="1" customWidth="1"/>
    <col min="15" max="15" width="24.109375" bestFit="1" customWidth="1"/>
    <col min="16" max="16" width="69" bestFit="1" customWidth="1"/>
    <col min="17" max="17" width="70" bestFit="1" customWidth="1"/>
    <col min="18" max="18" width="64.109375" bestFit="1" customWidth="1"/>
    <col min="19" max="19" width="61.44140625" bestFit="1" customWidth="1"/>
    <col min="20" max="20" width="71" bestFit="1" customWidth="1"/>
    <col min="21" max="21" width="75" bestFit="1" customWidth="1"/>
    <col min="22" max="22" width="69" bestFit="1" customWidth="1"/>
    <col min="23" max="23" width="65" bestFit="1" customWidth="1"/>
    <col min="24" max="24" width="67" bestFit="1" customWidth="1"/>
    <col min="25" max="25" width="64.109375" bestFit="1" customWidth="1"/>
    <col min="26" max="26" width="77.33203125" bestFit="1" customWidth="1"/>
    <col min="27" max="27" width="73" bestFit="1" customWidth="1"/>
    <col min="28" max="28" width="84" bestFit="1" customWidth="1"/>
    <col min="29" max="29" width="59.109375" bestFit="1" customWidth="1"/>
    <col min="30" max="30" width="59.5546875" bestFit="1" customWidth="1"/>
    <col min="31" max="31" width="62" bestFit="1" customWidth="1"/>
    <col min="32" max="32" width="60.33203125" bestFit="1" customWidth="1"/>
    <col min="33" max="33" width="62.88671875" bestFit="1" customWidth="1"/>
    <col min="34" max="34" width="18.88671875" bestFit="1" customWidth="1"/>
    <col min="35" max="35" width="44.109375" bestFit="1" customWidth="1"/>
    <col min="36" max="36" width="30.33203125" bestFit="1" customWidth="1"/>
    <col min="37" max="37" width="16.5546875" customWidth="1"/>
    <col min="38" max="38" width="48.33203125" customWidth="1"/>
    <col min="39" max="39" width="50.44140625" customWidth="1"/>
    <col min="40" max="40" width="36.6640625" customWidth="1"/>
    <col min="41" max="41" width="69.6640625" customWidth="1"/>
    <col min="42" max="42" width="22.88671875" customWidth="1"/>
    <col min="43" max="43" width="23.33203125" customWidth="1"/>
    <col min="44" max="44" width="14.44140625" customWidth="1"/>
    <col min="45" max="45" width="35.33203125" customWidth="1"/>
    <col min="46" max="46" width="13.5546875" customWidth="1"/>
    <col min="47" max="47" width="17.109375" customWidth="1"/>
    <col min="48" max="48" width="85" customWidth="1"/>
    <col min="49" max="49" width="74.5546875" customWidth="1"/>
    <col min="50" max="50" width="66.33203125" customWidth="1"/>
    <col min="51" max="51" width="71.44140625" bestFit="1" customWidth="1"/>
    <col min="52" max="52" width="77" bestFit="1" customWidth="1"/>
    <col min="53" max="53" width="27.109375" bestFit="1" customWidth="1"/>
    <col min="54" max="54" width="23.6640625" bestFit="1" customWidth="1"/>
    <col min="55" max="55" width="55.5546875" bestFit="1" customWidth="1"/>
    <col min="56" max="56" width="42.109375" bestFit="1" customWidth="1"/>
    <col min="57" max="57" width="48.88671875" bestFit="1" customWidth="1"/>
    <col min="58" max="58" width="42.33203125" bestFit="1" customWidth="1"/>
    <col min="59" max="59" width="63.44140625" bestFit="1" customWidth="1"/>
    <col min="60" max="60" width="41.6640625" bestFit="1" customWidth="1"/>
    <col min="61" max="61" width="61.6640625" bestFit="1" customWidth="1"/>
    <col min="62" max="62" width="82.5546875" bestFit="1" customWidth="1"/>
    <col min="63" max="63" width="73.109375" bestFit="1" customWidth="1"/>
    <col min="64" max="64" width="17.5546875" bestFit="1" customWidth="1"/>
    <col min="65" max="65" width="20" bestFit="1" customWidth="1"/>
    <col min="66" max="66" width="8" bestFit="1" customWidth="1"/>
  </cols>
  <sheetData>
    <row r="1" spans="1:66" hidden="1" x14ac:dyDescent="0.3">
      <c r="A1" t="s">
        <v>0</v>
      </c>
    </row>
    <row r="2" spans="1:66" x14ac:dyDescent="0.3">
      <c r="A2" s="7" t="s">
        <v>1</v>
      </c>
      <c r="B2" s="8"/>
      <c r="C2" s="8"/>
      <c r="D2" s="7" t="s">
        <v>2</v>
      </c>
      <c r="E2" s="8"/>
      <c r="F2" s="8"/>
      <c r="G2" s="7" t="s">
        <v>3</v>
      </c>
      <c r="H2" s="8"/>
      <c r="I2" s="8"/>
    </row>
    <row r="3" spans="1:66" x14ac:dyDescent="0.3">
      <c r="A3" s="9" t="s">
        <v>4</v>
      </c>
      <c r="B3" s="8"/>
      <c r="C3" s="8"/>
      <c r="D3" s="9" t="s">
        <v>5</v>
      </c>
      <c r="E3" s="8"/>
      <c r="F3" s="8"/>
      <c r="G3" s="9" t="s">
        <v>6</v>
      </c>
      <c r="H3" s="8"/>
      <c r="I3" s="8"/>
    </row>
    <row r="4" spans="1:66" hidden="1" x14ac:dyDescent="0.3">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3">
      <c r="A6" s="7" t="s">
        <v>82</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row>
    <row r="7" spans="1:66" ht="27" x14ac:dyDescent="0.3">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x14ac:dyDescent="0.3">
      <c r="A8">
        <v>2022</v>
      </c>
      <c r="B8" s="3">
        <v>44743</v>
      </c>
      <c r="C8" s="3">
        <v>44834</v>
      </c>
      <c r="D8" t="s">
        <v>149</v>
      </c>
      <c r="E8" t="s">
        <v>151</v>
      </c>
      <c r="F8" t="s">
        <v>156</v>
      </c>
      <c r="G8" s="4" t="s">
        <v>317</v>
      </c>
      <c r="H8" t="s">
        <v>288</v>
      </c>
      <c r="I8" s="5" t="s">
        <v>303</v>
      </c>
      <c r="J8" t="s">
        <v>318</v>
      </c>
      <c r="K8">
        <v>1</v>
      </c>
      <c r="L8" t="s">
        <v>319</v>
      </c>
      <c r="M8" t="s">
        <v>320</v>
      </c>
      <c r="N8" t="s">
        <v>321</v>
      </c>
      <c r="O8" t="s">
        <v>322</v>
      </c>
      <c r="P8" t="s">
        <v>323</v>
      </c>
      <c r="Q8" t="s">
        <v>159</v>
      </c>
      <c r="R8" t="s">
        <v>324</v>
      </c>
      <c r="S8">
        <v>1326</v>
      </c>
      <c r="U8" t="s">
        <v>189</v>
      </c>
      <c r="V8" t="s">
        <v>304</v>
      </c>
      <c r="X8" t="s">
        <v>325</v>
      </c>
      <c r="Z8" t="s">
        <v>325</v>
      </c>
      <c r="AA8">
        <v>30</v>
      </c>
      <c r="AB8" t="s">
        <v>251</v>
      </c>
      <c r="AC8">
        <v>94140</v>
      </c>
      <c r="AH8" t="s">
        <v>296</v>
      </c>
      <c r="AI8" t="s">
        <v>296</v>
      </c>
      <c r="AJ8" t="s">
        <v>326</v>
      </c>
      <c r="AK8" s="3">
        <v>44771</v>
      </c>
      <c r="AL8" s="3">
        <v>44774</v>
      </c>
      <c r="AM8" s="3">
        <v>44863</v>
      </c>
      <c r="AN8">
        <v>487760.63</v>
      </c>
      <c r="AO8">
        <v>565802.32999999996</v>
      </c>
      <c r="AP8">
        <v>1</v>
      </c>
      <c r="AQ8">
        <v>565802.23</v>
      </c>
      <c r="AR8" t="s">
        <v>297</v>
      </c>
      <c r="AS8">
        <v>1</v>
      </c>
      <c r="AT8" t="s">
        <v>298</v>
      </c>
      <c r="AU8" t="s">
        <v>318</v>
      </c>
      <c r="AV8">
        <f>169740.7+48776.06</f>
        <v>218516.76</v>
      </c>
      <c r="AW8" s="3">
        <v>44774</v>
      </c>
      <c r="AX8" s="3">
        <v>44863</v>
      </c>
      <c r="AY8" s="10" t="s">
        <v>415</v>
      </c>
      <c r="BA8" t="s">
        <v>299</v>
      </c>
      <c r="BB8" t="s">
        <v>300</v>
      </c>
      <c r="BC8">
        <v>1</v>
      </c>
      <c r="BD8" t="s">
        <v>255</v>
      </c>
      <c r="BF8" t="s">
        <v>301</v>
      </c>
      <c r="BG8" s="5" t="s">
        <v>327</v>
      </c>
      <c r="BH8" s="5" t="s">
        <v>327</v>
      </c>
      <c r="BK8" t="s">
        <v>302</v>
      </c>
      <c r="BL8" s="3">
        <v>44855</v>
      </c>
      <c r="BM8" s="3">
        <v>44834</v>
      </c>
    </row>
    <row r="9" spans="1:66" x14ac:dyDescent="0.3">
      <c r="A9">
        <v>2022</v>
      </c>
      <c r="B9" s="3">
        <v>44743</v>
      </c>
      <c r="C9" s="3">
        <v>44834</v>
      </c>
      <c r="D9" t="s">
        <v>149</v>
      </c>
      <c r="E9" t="s">
        <v>151</v>
      </c>
      <c r="F9" t="s">
        <v>156</v>
      </c>
      <c r="G9" s="4" t="s">
        <v>328</v>
      </c>
      <c r="H9" t="s">
        <v>288</v>
      </c>
      <c r="I9" s="5" t="s">
        <v>303</v>
      </c>
      <c r="J9" t="s">
        <v>329</v>
      </c>
      <c r="K9">
        <v>2</v>
      </c>
      <c r="O9" t="s">
        <v>330</v>
      </c>
      <c r="P9" t="s">
        <v>331</v>
      </c>
      <c r="Q9" t="s">
        <v>183</v>
      </c>
      <c r="R9" t="s">
        <v>332</v>
      </c>
      <c r="S9">
        <v>13</v>
      </c>
      <c r="T9" t="s">
        <v>333</v>
      </c>
      <c r="U9" t="s">
        <v>189</v>
      </c>
      <c r="V9" t="s">
        <v>334</v>
      </c>
      <c r="X9" t="s">
        <v>334</v>
      </c>
      <c r="Z9" t="s">
        <v>295</v>
      </c>
      <c r="AA9">
        <v>30</v>
      </c>
      <c r="AB9" t="s">
        <v>251</v>
      </c>
      <c r="AC9">
        <v>91726</v>
      </c>
      <c r="AH9" t="s">
        <v>296</v>
      </c>
      <c r="AI9" t="s">
        <v>296</v>
      </c>
      <c r="AJ9" t="s">
        <v>335</v>
      </c>
      <c r="AK9" s="3">
        <v>44830</v>
      </c>
      <c r="AL9" s="3">
        <v>44835</v>
      </c>
      <c r="AM9" s="3">
        <v>44909</v>
      </c>
      <c r="AN9">
        <v>554579.4</v>
      </c>
      <c r="AO9">
        <v>643312.1</v>
      </c>
      <c r="AP9">
        <v>1</v>
      </c>
      <c r="AQ9">
        <v>643312.1</v>
      </c>
      <c r="AR9" t="s">
        <v>297</v>
      </c>
      <c r="AS9">
        <v>1</v>
      </c>
      <c r="AT9" t="s">
        <v>298</v>
      </c>
      <c r="AU9" t="s">
        <v>329</v>
      </c>
      <c r="AV9">
        <f>192993.63+55457.9</f>
        <v>248451.53</v>
      </c>
      <c r="AW9" s="3">
        <v>44835</v>
      </c>
      <c r="AX9" s="3">
        <v>44909</v>
      </c>
      <c r="AY9" s="5" t="s">
        <v>468</v>
      </c>
      <c r="BA9" t="s">
        <v>299</v>
      </c>
      <c r="BB9" t="s">
        <v>300</v>
      </c>
      <c r="BC9">
        <v>2</v>
      </c>
      <c r="BD9" t="s">
        <v>255</v>
      </c>
      <c r="BF9" t="s">
        <v>301</v>
      </c>
      <c r="BG9" s="5" t="s">
        <v>327</v>
      </c>
      <c r="BH9" s="5" t="s">
        <v>327</v>
      </c>
      <c r="BK9" t="s">
        <v>302</v>
      </c>
      <c r="BL9" s="3">
        <v>44855</v>
      </c>
      <c r="BM9" s="3">
        <v>44834</v>
      </c>
    </row>
    <row r="10" spans="1:66" x14ac:dyDescent="0.3">
      <c r="A10">
        <v>2022</v>
      </c>
      <c r="B10" s="3">
        <v>44743</v>
      </c>
      <c r="C10" s="3">
        <v>44834</v>
      </c>
      <c r="D10" t="s">
        <v>149</v>
      </c>
      <c r="E10" t="s">
        <v>151</v>
      </c>
      <c r="F10" t="s">
        <v>156</v>
      </c>
      <c r="G10" s="4" t="s">
        <v>338</v>
      </c>
      <c r="H10" t="s">
        <v>288</v>
      </c>
      <c r="I10" s="5" t="s">
        <v>303</v>
      </c>
      <c r="J10" t="s">
        <v>339</v>
      </c>
      <c r="K10">
        <v>3</v>
      </c>
      <c r="O10" t="s">
        <v>340</v>
      </c>
      <c r="P10" t="s">
        <v>341</v>
      </c>
      <c r="Q10" t="s">
        <v>164</v>
      </c>
      <c r="R10" t="s">
        <v>342</v>
      </c>
      <c r="S10">
        <v>34</v>
      </c>
      <c r="T10" t="s">
        <v>343</v>
      </c>
      <c r="U10" t="s">
        <v>189</v>
      </c>
      <c r="V10" t="s">
        <v>344</v>
      </c>
      <c r="X10" t="s">
        <v>345</v>
      </c>
      <c r="Z10" t="s">
        <v>345</v>
      </c>
      <c r="AA10">
        <v>30</v>
      </c>
      <c r="AB10" t="s">
        <v>251</v>
      </c>
      <c r="AC10">
        <v>94297</v>
      </c>
      <c r="AH10" t="s">
        <v>296</v>
      </c>
      <c r="AI10" t="s">
        <v>296</v>
      </c>
      <c r="AJ10" t="s">
        <v>346</v>
      </c>
      <c r="AK10" s="3">
        <v>44844</v>
      </c>
      <c r="AL10" s="3">
        <v>44847</v>
      </c>
      <c r="AM10" s="3">
        <v>44922</v>
      </c>
      <c r="AN10">
        <v>552331.6</v>
      </c>
      <c r="AO10">
        <v>640706.66</v>
      </c>
      <c r="AP10">
        <v>1</v>
      </c>
      <c r="AQ10">
        <v>640704.66</v>
      </c>
      <c r="AR10" t="s">
        <v>297</v>
      </c>
      <c r="AS10">
        <v>1</v>
      </c>
      <c r="AT10" t="s">
        <v>298</v>
      </c>
      <c r="AU10" t="s">
        <v>339</v>
      </c>
      <c r="AV10">
        <f>192211.4+55233.16</f>
        <v>247444.56</v>
      </c>
      <c r="AW10" s="3">
        <v>44847</v>
      </c>
      <c r="AX10" s="3">
        <v>44922</v>
      </c>
      <c r="AY10" s="5" t="s">
        <v>469</v>
      </c>
      <c r="BA10" t="s">
        <v>299</v>
      </c>
      <c r="BB10" t="s">
        <v>300</v>
      </c>
      <c r="BC10">
        <v>3</v>
      </c>
      <c r="BD10" t="s">
        <v>255</v>
      </c>
      <c r="BF10" t="s">
        <v>301</v>
      </c>
      <c r="BG10" s="5" t="s">
        <v>327</v>
      </c>
      <c r="BH10" s="5" t="s">
        <v>327</v>
      </c>
      <c r="BK10" t="s">
        <v>302</v>
      </c>
      <c r="BL10" s="3">
        <v>44855</v>
      </c>
      <c r="BM10" s="3">
        <v>44834</v>
      </c>
    </row>
    <row r="11" spans="1:66" x14ac:dyDescent="0.3">
      <c r="A11">
        <v>2022</v>
      </c>
      <c r="B11" s="3">
        <v>44743</v>
      </c>
      <c r="C11" s="3">
        <v>44834</v>
      </c>
      <c r="D11" t="s">
        <v>149</v>
      </c>
      <c r="E11" t="s">
        <v>151</v>
      </c>
      <c r="F11" t="s">
        <v>156</v>
      </c>
      <c r="G11" s="4" t="s">
        <v>348</v>
      </c>
      <c r="H11" t="s">
        <v>288</v>
      </c>
      <c r="I11" s="5" t="s">
        <v>303</v>
      </c>
      <c r="J11" t="s">
        <v>349</v>
      </c>
      <c r="K11">
        <v>4</v>
      </c>
      <c r="L11" t="s">
        <v>289</v>
      </c>
      <c r="M11" t="s">
        <v>290</v>
      </c>
      <c r="N11" t="s">
        <v>291</v>
      </c>
      <c r="P11" t="s">
        <v>292</v>
      </c>
      <c r="Q11" s="6" t="s">
        <v>164</v>
      </c>
      <c r="R11" t="s">
        <v>293</v>
      </c>
      <c r="S11">
        <v>16</v>
      </c>
      <c r="U11" t="s">
        <v>189</v>
      </c>
      <c r="V11" t="s">
        <v>294</v>
      </c>
      <c r="X11" t="s">
        <v>295</v>
      </c>
      <c r="Z11" t="s">
        <v>295</v>
      </c>
      <c r="AA11">
        <v>30</v>
      </c>
      <c r="AB11" t="s">
        <v>251</v>
      </c>
      <c r="AH11" t="s">
        <v>296</v>
      </c>
      <c r="AI11" t="s">
        <v>296</v>
      </c>
      <c r="AJ11" t="s">
        <v>350</v>
      </c>
      <c r="AK11" s="3">
        <v>44770</v>
      </c>
      <c r="AL11" s="3">
        <v>44774</v>
      </c>
      <c r="AM11" s="3">
        <v>44803</v>
      </c>
      <c r="AN11">
        <v>249142.48</v>
      </c>
      <c r="AO11">
        <v>289005.28000000003</v>
      </c>
      <c r="AP11">
        <v>1</v>
      </c>
      <c r="AQ11">
        <v>289005.28000000003</v>
      </c>
      <c r="AR11" t="s">
        <v>297</v>
      </c>
      <c r="AS11">
        <v>1</v>
      </c>
      <c r="AT11" t="s">
        <v>298</v>
      </c>
      <c r="AU11" t="s">
        <v>349</v>
      </c>
      <c r="AV11">
        <v>24914.240000000002</v>
      </c>
      <c r="AW11" s="3">
        <v>44774</v>
      </c>
      <c r="AX11" s="3">
        <v>44803</v>
      </c>
      <c r="AY11" s="10" t="s">
        <v>416</v>
      </c>
      <c r="BA11" t="s">
        <v>299</v>
      </c>
      <c r="BB11" t="s">
        <v>300</v>
      </c>
      <c r="BC11">
        <v>4</v>
      </c>
      <c r="BD11" t="s">
        <v>255</v>
      </c>
      <c r="BF11" t="s">
        <v>301</v>
      </c>
      <c r="BG11" s="5" t="s">
        <v>327</v>
      </c>
      <c r="BH11" s="5" t="s">
        <v>327</v>
      </c>
      <c r="BK11" t="s">
        <v>302</v>
      </c>
      <c r="BL11" s="3">
        <v>44855</v>
      </c>
      <c r="BM11" s="3">
        <v>44834</v>
      </c>
    </row>
    <row r="12" spans="1:66" x14ac:dyDescent="0.3">
      <c r="A12">
        <v>2022</v>
      </c>
      <c r="B12" s="3">
        <v>44743</v>
      </c>
      <c r="C12" s="3">
        <v>44834</v>
      </c>
      <c r="D12" t="s">
        <v>149</v>
      </c>
      <c r="E12" t="s">
        <v>151</v>
      </c>
      <c r="F12" t="s">
        <v>156</v>
      </c>
      <c r="G12" s="4" t="s">
        <v>352</v>
      </c>
      <c r="H12" t="s">
        <v>288</v>
      </c>
      <c r="I12" s="5" t="s">
        <v>303</v>
      </c>
      <c r="J12" t="s">
        <v>353</v>
      </c>
      <c r="K12">
        <v>5</v>
      </c>
      <c r="O12" t="s">
        <v>354</v>
      </c>
      <c r="P12" t="s">
        <v>355</v>
      </c>
      <c r="Q12" t="s">
        <v>171</v>
      </c>
      <c r="R12" t="s">
        <v>356</v>
      </c>
      <c r="S12" t="s">
        <v>357</v>
      </c>
      <c r="U12" t="s">
        <v>189</v>
      </c>
      <c r="V12" t="s">
        <v>358</v>
      </c>
      <c r="X12" t="s">
        <v>351</v>
      </c>
      <c r="Z12" t="s">
        <v>359</v>
      </c>
      <c r="AA12">
        <v>30</v>
      </c>
      <c r="AB12" t="s">
        <v>251</v>
      </c>
      <c r="AC12">
        <v>94473</v>
      </c>
      <c r="AH12" t="s">
        <v>296</v>
      </c>
      <c r="AI12" t="s">
        <v>296</v>
      </c>
      <c r="AJ12" t="s">
        <v>360</v>
      </c>
      <c r="AK12" s="3">
        <v>44775</v>
      </c>
      <c r="AL12" s="3">
        <v>44778</v>
      </c>
      <c r="AM12" s="3">
        <v>44867</v>
      </c>
      <c r="AN12">
        <v>546172.19999999995</v>
      </c>
      <c r="AO12">
        <v>633559.75</v>
      </c>
      <c r="AP12">
        <v>1</v>
      </c>
      <c r="AQ12">
        <v>633559.75</v>
      </c>
      <c r="AR12" t="s">
        <v>297</v>
      </c>
      <c r="AS12">
        <v>1</v>
      </c>
      <c r="AT12" t="s">
        <v>298</v>
      </c>
      <c r="AU12" t="s">
        <v>353</v>
      </c>
      <c r="AV12">
        <f>190067.93+54617.22</f>
        <v>244685.15</v>
      </c>
      <c r="AW12" s="3">
        <v>44778</v>
      </c>
      <c r="AX12" s="3">
        <v>44867</v>
      </c>
      <c r="AY12" s="10" t="s">
        <v>417</v>
      </c>
      <c r="BA12" t="s">
        <v>299</v>
      </c>
      <c r="BB12" t="s">
        <v>300</v>
      </c>
      <c r="BC12">
        <v>5</v>
      </c>
      <c r="BD12" t="s">
        <v>255</v>
      </c>
      <c r="BF12" t="s">
        <v>301</v>
      </c>
      <c r="BG12" s="5" t="s">
        <v>327</v>
      </c>
      <c r="BH12" s="5" t="s">
        <v>327</v>
      </c>
      <c r="BK12" t="s">
        <v>302</v>
      </c>
      <c r="BL12" s="3">
        <v>44855</v>
      </c>
      <c r="BM12" s="3">
        <v>44834</v>
      </c>
    </row>
    <row r="13" spans="1:66" x14ac:dyDescent="0.3">
      <c r="A13">
        <v>2022</v>
      </c>
      <c r="B13" s="3">
        <v>44743</v>
      </c>
      <c r="C13" s="3">
        <v>44834</v>
      </c>
      <c r="D13" t="s">
        <v>149</v>
      </c>
      <c r="E13" t="s">
        <v>151</v>
      </c>
      <c r="F13" t="s">
        <v>156</v>
      </c>
      <c r="G13" s="4" t="s">
        <v>361</v>
      </c>
      <c r="H13" t="s">
        <v>288</v>
      </c>
      <c r="I13" s="5" t="s">
        <v>303</v>
      </c>
      <c r="J13" t="s">
        <v>362</v>
      </c>
      <c r="K13">
        <v>6</v>
      </c>
      <c r="L13" t="s">
        <v>363</v>
      </c>
      <c r="M13" t="s">
        <v>306</v>
      </c>
      <c r="N13" t="s">
        <v>364</v>
      </c>
      <c r="P13" t="s">
        <v>365</v>
      </c>
      <c r="Q13" s="6" t="s">
        <v>183</v>
      </c>
      <c r="R13">
        <v>3</v>
      </c>
      <c r="S13">
        <v>109</v>
      </c>
      <c r="U13" t="s">
        <v>189</v>
      </c>
      <c r="V13" t="s">
        <v>304</v>
      </c>
      <c r="X13" t="s">
        <v>366</v>
      </c>
      <c r="Z13" t="s">
        <v>366</v>
      </c>
      <c r="AA13">
        <v>30</v>
      </c>
      <c r="AB13" t="s">
        <v>251</v>
      </c>
      <c r="AC13">
        <v>94170</v>
      </c>
      <c r="AH13" t="s">
        <v>296</v>
      </c>
      <c r="AI13" t="s">
        <v>296</v>
      </c>
      <c r="AJ13" t="s">
        <v>367</v>
      </c>
      <c r="AK13" s="3">
        <v>44841</v>
      </c>
      <c r="AL13" s="3">
        <v>44844</v>
      </c>
      <c r="AM13" s="3">
        <v>44904</v>
      </c>
      <c r="AN13">
        <v>558553.69999999995</v>
      </c>
      <c r="AO13">
        <v>647922.29</v>
      </c>
      <c r="AP13">
        <v>1</v>
      </c>
      <c r="AQ13">
        <v>647922.29</v>
      </c>
      <c r="AR13" t="s">
        <v>297</v>
      </c>
      <c r="AS13">
        <v>1</v>
      </c>
      <c r="AT13" t="s">
        <v>298</v>
      </c>
      <c r="AU13" t="s">
        <v>362</v>
      </c>
      <c r="AV13">
        <f>194376.69+55855.37</f>
        <v>250232.06</v>
      </c>
      <c r="AW13" s="3">
        <v>44844</v>
      </c>
      <c r="AX13" s="3">
        <v>44904</v>
      </c>
      <c r="AY13" s="5" t="s">
        <v>470</v>
      </c>
      <c r="BA13" t="s">
        <v>299</v>
      </c>
      <c r="BB13" t="s">
        <v>300</v>
      </c>
      <c r="BC13">
        <v>6</v>
      </c>
      <c r="BD13" t="s">
        <v>255</v>
      </c>
      <c r="BF13" t="s">
        <v>301</v>
      </c>
      <c r="BG13" s="5" t="s">
        <v>327</v>
      </c>
      <c r="BH13" s="5" t="s">
        <v>327</v>
      </c>
      <c r="BK13" t="s">
        <v>302</v>
      </c>
      <c r="BL13" s="3">
        <v>44855</v>
      </c>
      <c r="BM13" s="3">
        <v>44834</v>
      </c>
    </row>
    <row r="14" spans="1:66" x14ac:dyDescent="0.3">
      <c r="A14">
        <v>2022</v>
      </c>
      <c r="B14" s="3">
        <v>44743</v>
      </c>
      <c r="C14" s="3">
        <v>44834</v>
      </c>
      <c r="D14" t="s">
        <v>149</v>
      </c>
      <c r="E14" t="s">
        <v>151</v>
      </c>
      <c r="F14" t="s">
        <v>156</v>
      </c>
      <c r="G14" s="4" t="s">
        <v>369</v>
      </c>
      <c r="H14" t="s">
        <v>288</v>
      </c>
      <c r="I14" s="5" t="s">
        <v>303</v>
      </c>
      <c r="J14" t="s">
        <v>370</v>
      </c>
      <c r="K14">
        <v>7</v>
      </c>
      <c r="L14" t="s">
        <v>371</v>
      </c>
      <c r="M14" t="s">
        <v>372</v>
      </c>
      <c r="N14" t="s">
        <v>373</v>
      </c>
      <c r="P14" t="s">
        <v>374</v>
      </c>
      <c r="Q14" s="6" t="s">
        <v>183</v>
      </c>
      <c r="R14" t="s">
        <v>375</v>
      </c>
      <c r="S14">
        <v>445</v>
      </c>
      <c r="T14">
        <v>2</v>
      </c>
      <c r="U14" t="s">
        <v>189</v>
      </c>
      <c r="V14" t="s">
        <v>304</v>
      </c>
      <c r="X14" t="s">
        <v>376</v>
      </c>
      <c r="Z14" t="s">
        <v>376</v>
      </c>
      <c r="AA14">
        <v>30</v>
      </c>
      <c r="AB14" t="s">
        <v>251</v>
      </c>
      <c r="AC14">
        <v>94300</v>
      </c>
      <c r="AH14" t="s">
        <v>296</v>
      </c>
      <c r="AI14" t="s">
        <v>296</v>
      </c>
      <c r="AJ14" t="s">
        <v>377</v>
      </c>
      <c r="AK14" s="3">
        <v>44799</v>
      </c>
      <c r="AL14" s="3">
        <v>44805</v>
      </c>
      <c r="AM14" s="3">
        <v>44894</v>
      </c>
      <c r="AN14">
        <v>551719</v>
      </c>
      <c r="AO14">
        <v>639994.04</v>
      </c>
      <c r="AP14">
        <v>1</v>
      </c>
      <c r="AQ14">
        <v>639994.04</v>
      </c>
      <c r="AR14" t="s">
        <v>297</v>
      </c>
      <c r="AS14">
        <v>1</v>
      </c>
      <c r="AT14" t="s">
        <v>298</v>
      </c>
      <c r="AU14" t="s">
        <v>370</v>
      </c>
      <c r="AV14">
        <f>191998.21+55171.9</f>
        <v>247170.11</v>
      </c>
      <c r="AW14" s="3">
        <v>44805</v>
      </c>
      <c r="AX14" s="3">
        <v>44894</v>
      </c>
      <c r="AY14" s="10" t="s">
        <v>418</v>
      </c>
      <c r="BA14" t="s">
        <v>299</v>
      </c>
      <c r="BB14" t="s">
        <v>300</v>
      </c>
      <c r="BC14">
        <v>7</v>
      </c>
      <c r="BD14" t="s">
        <v>255</v>
      </c>
      <c r="BF14" t="s">
        <v>301</v>
      </c>
      <c r="BG14" s="5" t="s">
        <v>327</v>
      </c>
      <c r="BH14" s="5" t="s">
        <v>327</v>
      </c>
      <c r="BK14" t="s">
        <v>302</v>
      </c>
      <c r="BL14" s="3">
        <v>44855</v>
      </c>
      <c r="BM14" s="3">
        <v>44834</v>
      </c>
    </row>
    <row r="15" spans="1:66" x14ac:dyDescent="0.3">
      <c r="A15">
        <v>2022</v>
      </c>
      <c r="B15" s="3">
        <v>44743</v>
      </c>
      <c r="C15" s="3">
        <v>44834</v>
      </c>
      <c r="D15" t="s">
        <v>149</v>
      </c>
      <c r="E15" t="s">
        <v>151</v>
      </c>
      <c r="F15" t="s">
        <v>156</v>
      </c>
      <c r="G15" s="4" t="s">
        <v>379</v>
      </c>
      <c r="H15" t="s">
        <v>288</v>
      </c>
      <c r="I15" s="5" t="s">
        <v>303</v>
      </c>
      <c r="J15" t="s">
        <v>380</v>
      </c>
      <c r="K15">
        <v>8</v>
      </c>
      <c r="O15" t="s">
        <v>330</v>
      </c>
      <c r="P15" t="s">
        <v>331</v>
      </c>
      <c r="Q15" s="6" t="s">
        <v>183</v>
      </c>
      <c r="R15" t="s">
        <v>332</v>
      </c>
      <c r="S15">
        <v>13</v>
      </c>
      <c r="T15" t="s">
        <v>333</v>
      </c>
      <c r="U15" t="s">
        <v>189</v>
      </c>
      <c r="V15" t="s">
        <v>334</v>
      </c>
      <c r="X15" t="s">
        <v>334</v>
      </c>
      <c r="Z15" t="s">
        <v>295</v>
      </c>
      <c r="AA15">
        <v>30</v>
      </c>
      <c r="AB15" t="s">
        <v>251</v>
      </c>
      <c r="AC15">
        <v>91726</v>
      </c>
      <c r="AH15" t="s">
        <v>296</v>
      </c>
      <c r="AI15" t="s">
        <v>296</v>
      </c>
      <c r="AJ15" t="s">
        <v>381</v>
      </c>
      <c r="AK15" s="3">
        <v>44844</v>
      </c>
      <c r="AL15" s="3">
        <v>44847</v>
      </c>
      <c r="AM15" s="3">
        <v>44921</v>
      </c>
      <c r="AN15">
        <v>443663.52</v>
      </c>
      <c r="AO15">
        <v>514649.68</v>
      </c>
      <c r="AP15">
        <v>1</v>
      </c>
      <c r="AQ15">
        <v>514649.68</v>
      </c>
      <c r="AR15" t="s">
        <v>297</v>
      </c>
      <c r="AS15">
        <v>1</v>
      </c>
      <c r="AT15" t="s">
        <v>298</v>
      </c>
      <c r="AU15" t="s">
        <v>380</v>
      </c>
      <c r="AV15">
        <f>154394.9+44366.35</f>
        <v>198761.25</v>
      </c>
      <c r="AW15" s="3">
        <v>44847</v>
      </c>
      <c r="AX15" s="3">
        <v>44921</v>
      </c>
      <c r="AY15" s="5" t="s">
        <v>470</v>
      </c>
      <c r="BA15" t="s">
        <v>299</v>
      </c>
      <c r="BB15" t="s">
        <v>300</v>
      </c>
      <c r="BC15">
        <v>8</v>
      </c>
      <c r="BD15" t="s">
        <v>255</v>
      </c>
      <c r="BF15" t="s">
        <v>301</v>
      </c>
      <c r="BG15" s="5" t="s">
        <v>327</v>
      </c>
      <c r="BH15" s="5" t="s">
        <v>327</v>
      </c>
      <c r="BK15" t="s">
        <v>302</v>
      </c>
      <c r="BL15" s="3">
        <v>44855</v>
      </c>
      <c r="BM15" s="3">
        <v>44834</v>
      </c>
    </row>
    <row r="16" spans="1:66" x14ac:dyDescent="0.3">
      <c r="A16">
        <v>2022</v>
      </c>
      <c r="B16" s="3">
        <v>44743</v>
      </c>
      <c r="C16" s="3">
        <v>44834</v>
      </c>
      <c r="D16" t="s">
        <v>149</v>
      </c>
      <c r="E16" t="s">
        <v>151</v>
      </c>
      <c r="F16" t="s">
        <v>156</v>
      </c>
      <c r="G16" s="4" t="s">
        <v>383</v>
      </c>
      <c r="H16" t="s">
        <v>288</v>
      </c>
      <c r="I16" s="5" t="s">
        <v>384</v>
      </c>
      <c r="J16" t="s">
        <v>385</v>
      </c>
      <c r="K16">
        <v>9</v>
      </c>
      <c r="L16" t="s">
        <v>386</v>
      </c>
      <c r="M16" t="s">
        <v>311</v>
      </c>
      <c r="N16" t="s">
        <v>312</v>
      </c>
      <c r="P16" t="s">
        <v>313</v>
      </c>
      <c r="Q16" s="6" t="s">
        <v>164</v>
      </c>
      <c r="R16">
        <v>19</v>
      </c>
      <c r="S16">
        <v>1809</v>
      </c>
      <c r="U16" t="s">
        <v>189</v>
      </c>
      <c r="V16" t="s">
        <v>314</v>
      </c>
      <c r="X16" t="s">
        <v>315</v>
      </c>
      <c r="Z16" t="s">
        <v>315</v>
      </c>
      <c r="AA16">
        <v>30</v>
      </c>
      <c r="AB16" t="s">
        <v>251</v>
      </c>
      <c r="AH16" t="s">
        <v>296</v>
      </c>
      <c r="AI16" t="s">
        <v>296</v>
      </c>
      <c r="AJ16" t="s">
        <v>387</v>
      </c>
      <c r="AK16" s="3">
        <v>44764</v>
      </c>
      <c r="AL16" s="3">
        <v>44770</v>
      </c>
      <c r="AM16" s="3">
        <v>44829</v>
      </c>
      <c r="AN16">
        <v>177489.48</v>
      </c>
      <c r="AO16">
        <v>206305.4</v>
      </c>
      <c r="AP16">
        <v>1</v>
      </c>
      <c r="AQ16">
        <v>206305.4</v>
      </c>
      <c r="AR16" t="s">
        <v>297</v>
      </c>
      <c r="AS16">
        <v>1</v>
      </c>
      <c r="AT16" t="s">
        <v>298</v>
      </c>
      <c r="AU16" t="s">
        <v>385</v>
      </c>
      <c r="AV16">
        <f>61891.62+17784.948</f>
        <v>79676.567999999999</v>
      </c>
      <c r="AW16" s="3">
        <v>44770</v>
      </c>
      <c r="AX16" s="3">
        <v>44829</v>
      </c>
      <c r="AY16" s="10" t="s">
        <v>419</v>
      </c>
      <c r="BA16" t="s">
        <v>299</v>
      </c>
      <c r="BB16" t="s">
        <v>316</v>
      </c>
      <c r="BC16">
        <v>9</v>
      </c>
      <c r="BD16" t="s">
        <v>255</v>
      </c>
      <c r="BF16" t="s">
        <v>301</v>
      </c>
      <c r="BG16" s="5" t="s">
        <v>388</v>
      </c>
      <c r="BH16" s="5" t="s">
        <v>388</v>
      </c>
      <c r="BK16" t="s">
        <v>302</v>
      </c>
      <c r="BL16" s="3">
        <v>44855</v>
      </c>
      <c r="BM16" s="3">
        <v>44834</v>
      </c>
    </row>
    <row r="17" spans="1:65" x14ac:dyDescent="0.3">
      <c r="A17">
        <v>2022</v>
      </c>
      <c r="B17" s="3">
        <v>44743</v>
      </c>
      <c r="C17" s="3">
        <v>44834</v>
      </c>
      <c r="D17" t="s">
        <v>149</v>
      </c>
      <c r="E17" t="s">
        <v>151</v>
      </c>
      <c r="F17" t="s">
        <v>156</v>
      </c>
      <c r="G17" s="4" t="s">
        <v>389</v>
      </c>
      <c r="H17" t="s">
        <v>288</v>
      </c>
      <c r="I17" s="5" t="s">
        <v>384</v>
      </c>
      <c r="J17" t="s">
        <v>390</v>
      </c>
      <c r="K17">
        <v>10</v>
      </c>
      <c r="L17" t="s">
        <v>319</v>
      </c>
      <c r="M17" t="s">
        <v>320</v>
      </c>
      <c r="N17" t="s">
        <v>321</v>
      </c>
      <c r="P17" t="s">
        <v>323</v>
      </c>
      <c r="Q17" t="s">
        <v>159</v>
      </c>
      <c r="R17" t="s">
        <v>324</v>
      </c>
      <c r="S17">
        <v>1326</v>
      </c>
      <c r="U17" t="s">
        <v>189</v>
      </c>
      <c r="V17" t="s">
        <v>304</v>
      </c>
      <c r="X17" t="s">
        <v>325</v>
      </c>
      <c r="Z17" t="s">
        <v>325</v>
      </c>
      <c r="AA17">
        <v>30</v>
      </c>
      <c r="AB17" t="s">
        <v>251</v>
      </c>
      <c r="AC17">
        <v>94140</v>
      </c>
      <c r="AH17" t="s">
        <v>296</v>
      </c>
      <c r="AI17" t="s">
        <v>296</v>
      </c>
      <c r="AJ17" t="s">
        <v>391</v>
      </c>
      <c r="AK17" s="3">
        <v>44774</v>
      </c>
      <c r="AL17" s="3">
        <v>44776</v>
      </c>
      <c r="AM17" s="3">
        <v>44835</v>
      </c>
      <c r="AN17">
        <v>171334.71</v>
      </c>
      <c r="AO17">
        <v>198748.26</v>
      </c>
      <c r="AP17">
        <v>1</v>
      </c>
      <c r="AQ17">
        <v>198748.26</v>
      </c>
      <c r="AR17" t="s">
        <v>297</v>
      </c>
      <c r="AS17">
        <v>1</v>
      </c>
      <c r="AT17" t="s">
        <v>298</v>
      </c>
      <c r="AU17" t="s">
        <v>390</v>
      </c>
      <c r="AV17">
        <f>59624.48+17133.47</f>
        <v>76757.950000000012</v>
      </c>
      <c r="AW17" s="3">
        <v>44776</v>
      </c>
      <c r="AX17" s="3">
        <v>44835</v>
      </c>
      <c r="AY17" s="10" t="s">
        <v>420</v>
      </c>
      <c r="BA17" t="s">
        <v>299</v>
      </c>
      <c r="BB17" t="s">
        <v>316</v>
      </c>
      <c r="BC17">
        <v>10</v>
      </c>
      <c r="BD17" t="s">
        <v>255</v>
      </c>
      <c r="BF17" t="s">
        <v>301</v>
      </c>
      <c r="BG17" s="5" t="s">
        <v>388</v>
      </c>
      <c r="BH17" s="5" t="s">
        <v>388</v>
      </c>
      <c r="BK17" t="s">
        <v>302</v>
      </c>
      <c r="BL17" s="3">
        <v>44855</v>
      </c>
      <c r="BM17" s="3">
        <v>44834</v>
      </c>
    </row>
    <row r="18" spans="1:65" x14ac:dyDescent="0.3">
      <c r="A18">
        <v>2022</v>
      </c>
      <c r="B18" s="3">
        <v>44743</v>
      </c>
      <c r="C18" s="3">
        <v>44834</v>
      </c>
      <c r="D18" t="s">
        <v>149</v>
      </c>
      <c r="E18" t="s">
        <v>151</v>
      </c>
      <c r="F18" t="s">
        <v>156</v>
      </c>
      <c r="G18" s="4" t="s">
        <v>392</v>
      </c>
      <c r="H18" t="s">
        <v>288</v>
      </c>
      <c r="I18" s="5" t="s">
        <v>384</v>
      </c>
      <c r="J18" t="s">
        <v>393</v>
      </c>
      <c r="K18">
        <v>11</v>
      </c>
      <c r="O18" t="s">
        <v>394</v>
      </c>
      <c r="P18" t="s">
        <v>395</v>
      </c>
      <c r="Q18" s="6" t="s">
        <v>183</v>
      </c>
      <c r="R18">
        <v>21</v>
      </c>
      <c r="S18">
        <v>716</v>
      </c>
      <c r="U18" t="s">
        <v>189</v>
      </c>
      <c r="V18" t="s">
        <v>396</v>
      </c>
      <c r="X18" t="s">
        <v>315</v>
      </c>
      <c r="Z18" t="s">
        <v>315</v>
      </c>
      <c r="AA18">
        <v>30</v>
      </c>
      <c r="AB18" t="s">
        <v>251</v>
      </c>
      <c r="AH18" t="s">
        <v>296</v>
      </c>
      <c r="AI18" t="s">
        <v>296</v>
      </c>
      <c r="AJ18" t="s">
        <v>397</v>
      </c>
      <c r="AK18" s="3">
        <v>44657</v>
      </c>
      <c r="AL18" s="3">
        <v>44659</v>
      </c>
      <c r="AM18" s="3">
        <v>44704</v>
      </c>
      <c r="AN18">
        <v>246551</v>
      </c>
      <c r="AO18">
        <v>285999.15999999997</v>
      </c>
      <c r="AP18">
        <v>1</v>
      </c>
      <c r="AQ18">
        <v>285999.15999999997</v>
      </c>
      <c r="AR18" t="s">
        <v>297</v>
      </c>
      <c r="AS18">
        <v>1</v>
      </c>
      <c r="AT18" t="s">
        <v>298</v>
      </c>
      <c r="AU18" t="s">
        <v>393</v>
      </c>
      <c r="AV18">
        <v>24655</v>
      </c>
      <c r="AW18" s="3">
        <v>44659</v>
      </c>
      <c r="AX18" s="3">
        <v>44704</v>
      </c>
      <c r="AY18" s="5" t="s">
        <v>471</v>
      </c>
      <c r="BA18" t="s">
        <v>299</v>
      </c>
      <c r="BB18" t="s">
        <v>316</v>
      </c>
      <c r="BC18">
        <v>11</v>
      </c>
      <c r="BD18" t="s">
        <v>255</v>
      </c>
      <c r="BF18" t="s">
        <v>301</v>
      </c>
      <c r="BG18" s="5" t="s">
        <v>388</v>
      </c>
      <c r="BH18" s="5" t="s">
        <v>388</v>
      </c>
      <c r="BK18" t="s">
        <v>302</v>
      </c>
      <c r="BL18" s="3">
        <v>44855</v>
      </c>
      <c r="BM18" s="3">
        <v>44834</v>
      </c>
    </row>
    <row r="19" spans="1:65" x14ac:dyDescent="0.3">
      <c r="A19">
        <v>2022</v>
      </c>
      <c r="B19" s="3">
        <v>44743</v>
      </c>
      <c r="C19" s="3">
        <v>44834</v>
      </c>
      <c r="D19" t="s">
        <v>149</v>
      </c>
      <c r="E19" t="s">
        <v>151</v>
      </c>
      <c r="F19" t="s">
        <v>156</v>
      </c>
      <c r="G19" s="4" t="s">
        <v>399</v>
      </c>
      <c r="H19" t="s">
        <v>288</v>
      </c>
      <c r="I19" s="5" t="s">
        <v>384</v>
      </c>
      <c r="J19" t="s">
        <v>400</v>
      </c>
      <c r="K19">
        <v>12</v>
      </c>
      <c r="O19" t="s">
        <v>394</v>
      </c>
      <c r="P19" t="s">
        <v>395</v>
      </c>
      <c r="Q19" s="6" t="s">
        <v>183</v>
      </c>
      <c r="R19">
        <v>21</v>
      </c>
      <c r="S19">
        <v>716</v>
      </c>
      <c r="U19" t="s">
        <v>189</v>
      </c>
      <c r="V19" t="s">
        <v>396</v>
      </c>
      <c r="X19" t="s">
        <v>315</v>
      </c>
      <c r="Z19" t="s">
        <v>315</v>
      </c>
      <c r="AA19">
        <v>30</v>
      </c>
      <c r="AB19" t="s">
        <v>251</v>
      </c>
      <c r="AH19" t="s">
        <v>296</v>
      </c>
      <c r="AI19" t="s">
        <v>296</v>
      </c>
      <c r="AJ19" t="s">
        <v>401</v>
      </c>
      <c r="AK19" s="3">
        <v>44659</v>
      </c>
      <c r="AL19" s="3">
        <v>44662</v>
      </c>
      <c r="AM19" s="3">
        <v>44707</v>
      </c>
      <c r="AN19">
        <v>246551</v>
      </c>
      <c r="AO19">
        <v>28599.16</v>
      </c>
      <c r="AP19">
        <v>1</v>
      </c>
      <c r="AQ19">
        <v>285999.15999999997</v>
      </c>
      <c r="AR19" t="s">
        <v>297</v>
      </c>
      <c r="AS19">
        <v>1</v>
      </c>
      <c r="AT19" t="s">
        <v>298</v>
      </c>
      <c r="AU19" t="s">
        <v>400</v>
      </c>
      <c r="AV19">
        <v>24655</v>
      </c>
      <c r="AW19" s="3">
        <v>44662</v>
      </c>
      <c r="AX19" s="3">
        <v>44707</v>
      </c>
      <c r="AY19" s="5" t="s">
        <v>472</v>
      </c>
      <c r="BA19" t="s">
        <v>299</v>
      </c>
      <c r="BB19" t="s">
        <v>316</v>
      </c>
      <c r="BC19">
        <v>12</v>
      </c>
      <c r="BD19" t="s">
        <v>255</v>
      </c>
      <c r="BF19" t="s">
        <v>301</v>
      </c>
      <c r="BG19" s="5" t="s">
        <v>388</v>
      </c>
      <c r="BH19" s="5" t="s">
        <v>388</v>
      </c>
      <c r="BK19" t="s">
        <v>302</v>
      </c>
      <c r="BL19" s="3">
        <v>44855</v>
      </c>
      <c r="BM19" s="3">
        <v>44834</v>
      </c>
    </row>
    <row r="20" spans="1:65" x14ac:dyDescent="0.3">
      <c r="A20">
        <v>2022</v>
      </c>
      <c r="B20" s="3">
        <v>44743</v>
      </c>
      <c r="C20" s="3">
        <v>44834</v>
      </c>
      <c r="D20" t="s">
        <v>149</v>
      </c>
      <c r="E20" t="s">
        <v>151</v>
      </c>
      <c r="F20" t="s">
        <v>156</v>
      </c>
      <c r="G20" s="4" t="s">
        <v>402</v>
      </c>
      <c r="H20" t="s">
        <v>288</v>
      </c>
      <c r="I20" s="5" t="s">
        <v>384</v>
      </c>
      <c r="J20" t="s">
        <v>403</v>
      </c>
      <c r="K20">
        <v>13</v>
      </c>
      <c r="O20" t="s">
        <v>404</v>
      </c>
      <c r="P20" t="s">
        <v>405</v>
      </c>
      <c r="Q20" s="6" t="s">
        <v>164</v>
      </c>
      <c r="R20">
        <v>22</v>
      </c>
      <c r="S20">
        <v>709</v>
      </c>
      <c r="T20">
        <v>5</v>
      </c>
      <c r="U20" t="s">
        <v>189</v>
      </c>
      <c r="V20" t="s">
        <v>406</v>
      </c>
      <c r="X20" t="s">
        <v>315</v>
      </c>
      <c r="Z20" t="s">
        <v>315</v>
      </c>
      <c r="AA20">
        <v>30</v>
      </c>
      <c r="AB20" t="s">
        <v>251</v>
      </c>
      <c r="AH20" t="s">
        <v>296</v>
      </c>
      <c r="AI20" t="s">
        <v>296</v>
      </c>
      <c r="AJ20" t="s">
        <v>407</v>
      </c>
      <c r="AK20" s="3">
        <v>44656</v>
      </c>
      <c r="AL20" s="3">
        <v>44659</v>
      </c>
      <c r="AM20" s="3">
        <v>44704</v>
      </c>
      <c r="AN20">
        <v>247050</v>
      </c>
      <c r="AO20">
        <v>286578</v>
      </c>
      <c r="AP20">
        <v>1</v>
      </c>
      <c r="AQ20">
        <v>286578</v>
      </c>
      <c r="AR20" t="s">
        <v>297</v>
      </c>
      <c r="AS20">
        <v>1</v>
      </c>
      <c r="AT20" t="s">
        <v>298</v>
      </c>
      <c r="AU20" t="s">
        <v>403</v>
      </c>
      <c r="AV20">
        <v>24705</v>
      </c>
      <c r="AW20" s="3">
        <v>44659</v>
      </c>
      <c r="AX20" s="3">
        <v>44704</v>
      </c>
      <c r="AY20" s="5" t="s">
        <v>473</v>
      </c>
      <c r="BA20" t="s">
        <v>299</v>
      </c>
      <c r="BB20" t="s">
        <v>316</v>
      </c>
      <c r="BC20">
        <v>13</v>
      </c>
      <c r="BD20" t="s">
        <v>255</v>
      </c>
      <c r="BF20" t="s">
        <v>301</v>
      </c>
      <c r="BG20" s="5" t="s">
        <v>388</v>
      </c>
      <c r="BH20" s="5" t="s">
        <v>388</v>
      </c>
      <c r="BK20" t="s">
        <v>302</v>
      </c>
      <c r="BL20" s="3">
        <v>44855</v>
      </c>
      <c r="BM20" s="3">
        <v>44834</v>
      </c>
    </row>
    <row r="21" spans="1:65" x14ac:dyDescent="0.3">
      <c r="A21">
        <v>2022</v>
      </c>
      <c r="B21" s="3">
        <v>44743</v>
      </c>
      <c r="C21" s="3">
        <v>44834</v>
      </c>
      <c r="D21" t="s">
        <v>149</v>
      </c>
      <c r="E21" t="s">
        <v>151</v>
      </c>
      <c r="F21" t="s">
        <v>156</v>
      </c>
      <c r="G21" s="4" t="s">
        <v>408</v>
      </c>
      <c r="H21" t="s">
        <v>288</v>
      </c>
      <c r="I21" s="5" t="s">
        <v>384</v>
      </c>
      <c r="J21" t="s">
        <v>409</v>
      </c>
      <c r="K21">
        <v>14</v>
      </c>
      <c r="L21" t="s">
        <v>305</v>
      </c>
      <c r="M21" t="s">
        <v>306</v>
      </c>
      <c r="N21" t="s">
        <v>307</v>
      </c>
      <c r="P21" t="s">
        <v>308</v>
      </c>
      <c r="Q21" t="s">
        <v>175</v>
      </c>
      <c r="R21" t="s">
        <v>309</v>
      </c>
      <c r="S21" t="s">
        <v>410</v>
      </c>
      <c r="U21" t="s">
        <v>189</v>
      </c>
      <c r="V21" t="s">
        <v>310</v>
      </c>
      <c r="X21" t="s">
        <v>351</v>
      </c>
      <c r="Z21" t="s">
        <v>359</v>
      </c>
      <c r="AA21">
        <v>30</v>
      </c>
      <c r="AB21" t="s">
        <v>251</v>
      </c>
      <c r="AH21" t="s">
        <v>296</v>
      </c>
      <c r="AI21" t="s">
        <v>296</v>
      </c>
      <c r="AJ21" t="s">
        <v>411</v>
      </c>
      <c r="AK21" s="3">
        <v>44771</v>
      </c>
      <c r="AL21" s="3">
        <v>44774</v>
      </c>
      <c r="AM21" s="3">
        <v>44833</v>
      </c>
      <c r="AN21">
        <v>327442.15999999997</v>
      </c>
      <c r="AO21">
        <v>379832.91</v>
      </c>
      <c r="AP21">
        <v>1</v>
      </c>
      <c r="AQ21">
        <v>379832.91</v>
      </c>
      <c r="AR21" t="s">
        <v>297</v>
      </c>
      <c r="AS21">
        <v>1</v>
      </c>
      <c r="AT21" t="s">
        <v>298</v>
      </c>
      <c r="AU21" t="s">
        <v>409</v>
      </c>
      <c r="AV21">
        <f>113949.87+32744.21</f>
        <v>146694.07999999999</v>
      </c>
      <c r="AW21" s="3">
        <v>44774</v>
      </c>
      <c r="AX21" s="3">
        <v>44833</v>
      </c>
      <c r="AY21" s="5" t="s">
        <v>474</v>
      </c>
      <c r="BA21" t="s">
        <v>299</v>
      </c>
      <c r="BB21" t="s">
        <v>316</v>
      </c>
      <c r="BC21">
        <v>14</v>
      </c>
      <c r="BD21" t="s">
        <v>255</v>
      </c>
      <c r="BF21" t="s">
        <v>301</v>
      </c>
      <c r="BG21" s="5" t="s">
        <v>388</v>
      </c>
      <c r="BH21" s="5" t="s">
        <v>388</v>
      </c>
      <c r="BK21" t="s">
        <v>302</v>
      </c>
      <c r="BL21" s="3">
        <v>44855</v>
      </c>
      <c r="BM21" s="3">
        <v>44834</v>
      </c>
    </row>
    <row r="22" spans="1:65" x14ac:dyDescent="0.3">
      <c r="A22">
        <v>2022</v>
      </c>
      <c r="B22" s="3">
        <v>44743</v>
      </c>
      <c r="C22" s="3">
        <v>44834</v>
      </c>
      <c r="D22" t="s">
        <v>149</v>
      </c>
      <c r="E22" t="s">
        <v>151</v>
      </c>
      <c r="F22" t="s">
        <v>156</v>
      </c>
      <c r="G22" s="4" t="s">
        <v>412</v>
      </c>
      <c r="H22" t="s">
        <v>288</v>
      </c>
      <c r="I22" s="5" t="s">
        <v>384</v>
      </c>
      <c r="J22" t="s">
        <v>413</v>
      </c>
      <c r="K22">
        <v>15</v>
      </c>
      <c r="L22" t="s">
        <v>305</v>
      </c>
      <c r="M22" t="s">
        <v>306</v>
      </c>
      <c r="N22" t="s">
        <v>307</v>
      </c>
      <c r="P22" t="s">
        <v>308</v>
      </c>
      <c r="Q22" s="6" t="s">
        <v>175</v>
      </c>
      <c r="R22" t="s">
        <v>309</v>
      </c>
      <c r="S22" t="s">
        <v>410</v>
      </c>
      <c r="U22" t="s">
        <v>189</v>
      </c>
      <c r="V22" t="s">
        <v>310</v>
      </c>
      <c r="X22" t="s">
        <v>351</v>
      </c>
      <c r="Z22" t="s">
        <v>359</v>
      </c>
      <c r="AA22">
        <v>30</v>
      </c>
      <c r="AB22" t="s">
        <v>251</v>
      </c>
      <c r="AH22" t="s">
        <v>296</v>
      </c>
      <c r="AI22" t="s">
        <v>296</v>
      </c>
      <c r="AJ22" t="s">
        <v>414</v>
      </c>
      <c r="AK22" s="3">
        <v>44844</v>
      </c>
      <c r="AL22" s="3">
        <v>44847</v>
      </c>
      <c r="AM22" s="3">
        <v>44907</v>
      </c>
      <c r="AN22">
        <v>342585.11</v>
      </c>
      <c r="AO22">
        <v>397398.73</v>
      </c>
      <c r="AP22">
        <v>1</v>
      </c>
      <c r="AQ22">
        <v>397398.73</v>
      </c>
      <c r="AR22" t="s">
        <v>297</v>
      </c>
      <c r="AS22">
        <v>1</v>
      </c>
      <c r="AT22" t="s">
        <v>298</v>
      </c>
      <c r="AU22" t="s">
        <v>413</v>
      </c>
      <c r="AV22">
        <f>119219.62+34258.51</f>
        <v>153478.13</v>
      </c>
      <c r="AW22" s="3">
        <v>44847</v>
      </c>
      <c r="AX22" s="3">
        <v>44907</v>
      </c>
      <c r="AY22" s="5" t="s">
        <v>475</v>
      </c>
      <c r="BA22" t="s">
        <v>299</v>
      </c>
      <c r="BB22" t="s">
        <v>316</v>
      </c>
      <c r="BC22">
        <v>15</v>
      </c>
      <c r="BD22" t="s">
        <v>255</v>
      </c>
      <c r="BF22" t="s">
        <v>301</v>
      </c>
      <c r="BG22" s="5" t="s">
        <v>388</v>
      </c>
      <c r="BH22" s="5" t="s">
        <v>388</v>
      </c>
      <c r="BK22" t="s">
        <v>302</v>
      </c>
      <c r="BL22" s="3">
        <v>44855</v>
      </c>
      <c r="BM22" s="3">
        <v>44834</v>
      </c>
    </row>
    <row r="23" spans="1:65" s="6" customFormat="1" x14ac:dyDescent="0.3">
      <c r="A23" s="6">
        <v>2022</v>
      </c>
      <c r="B23" s="3">
        <v>44743</v>
      </c>
      <c r="C23" s="3">
        <v>44834</v>
      </c>
      <c r="D23" s="6" t="s">
        <v>149</v>
      </c>
      <c r="E23" s="6" t="s">
        <v>151</v>
      </c>
      <c r="F23" s="6" t="s">
        <v>156</v>
      </c>
      <c r="G23" s="4" t="s">
        <v>421</v>
      </c>
      <c r="H23" s="6" t="s">
        <v>288</v>
      </c>
      <c r="I23" s="5" t="s">
        <v>384</v>
      </c>
      <c r="J23" s="6" t="s">
        <v>422</v>
      </c>
      <c r="K23" s="6">
        <v>16</v>
      </c>
      <c r="O23" s="6" t="s">
        <v>423</v>
      </c>
      <c r="P23" s="6" t="s">
        <v>424</v>
      </c>
      <c r="Q23" s="6" t="s">
        <v>164</v>
      </c>
      <c r="R23" s="6" t="s">
        <v>425</v>
      </c>
      <c r="S23" s="6">
        <v>124</v>
      </c>
      <c r="T23" s="6">
        <v>6</v>
      </c>
      <c r="U23" s="6" t="s">
        <v>189</v>
      </c>
      <c r="V23" s="6" t="s">
        <v>426</v>
      </c>
      <c r="X23" s="6" t="s">
        <v>427</v>
      </c>
      <c r="Z23" s="6" t="s">
        <v>427</v>
      </c>
      <c r="AA23" s="6">
        <v>30</v>
      </c>
      <c r="AB23" s="6" t="s">
        <v>251</v>
      </c>
      <c r="AH23" s="6" t="s">
        <v>296</v>
      </c>
      <c r="AI23" s="6" t="s">
        <v>296</v>
      </c>
      <c r="AJ23" s="6" t="s">
        <v>428</v>
      </c>
      <c r="AK23" s="3">
        <v>44771</v>
      </c>
      <c r="AL23" s="3">
        <v>44774</v>
      </c>
      <c r="AM23" s="3">
        <v>44864</v>
      </c>
      <c r="AN23" s="6">
        <v>313577.59000000003</v>
      </c>
      <c r="AO23" s="6">
        <v>363750</v>
      </c>
      <c r="AP23" s="6">
        <v>1</v>
      </c>
      <c r="AQ23" s="6">
        <v>363750</v>
      </c>
      <c r="AR23" s="6" t="s">
        <v>297</v>
      </c>
      <c r="AS23" s="6">
        <v>1</v>
      </c>
      <c r="AT23" s="6" t="s">
        <v>298</v>
      </c>
      <c r="AU23" s="6" t="s">
        <v>422</v>
      </c>
      <c r="AV23" s="6">
        <v>363750</v>
      </c>
      <c r="AW23" s="3">
        <v>44774</v>
      </c>
      <c r="AX23" s="3">
        <v>44844</v>
      </c>
      <c r="AY23" s="10" t="s">
        <v>429</v>
      </c>
      <c r="BA23" s="6" t="s">
        <v>299</v>
      </c>
      <c r="BB23" s="6" t="s">
        <v>316</v>
      </c>
      <c r="BC23" s="6">
        <v>16</v>
      </c>
      <c r="BD23" s="6" t="s">
        <v>255</v>
      </c>
      <c r="BF23" s="6" t="s">
        <v>459</v>
      </c>
      <c r="BG23" s="5" t="s">
        <v>388</v>
      </c>
      <c r="BH23" s="5" t="s">
        <v>388</v>
      </c>
      <c r="BK23" s="6" t="s">
        <v>302</v>
      </c>
      <c r="BL23" s="3">
        <v>44855</v>
      </c>
      <c r="BM23" s="3">
        <v>44834</v>
      </c>
    </row>
    <row r="24" spans="1:65" s="6" customFormat="1" x14ac:dyDescent="0.3">
      <c r="A24" s="6">
        <v>2022</v>
      </c>
      <c r="B24" s="3">
        <v>44743</v>
      </c>
      <c r="C24" s="3">
        <v>44834</v>
      </c>
      <c r="D24" s="6" t="s">
        <v>149</v>
      </c>
      <c r="E24" s="6" t="s">
        <v>151</v>
      </c>
      <c r="F24" s="6" t="s">
        <v>156</v>
      </c>
      <c r="G24" s="4" t="s">
        <v>430</v>
      </c>
      <c r="H24" s="6" t="s">
        <v>288</v>
      </c>
      <c r="I24" s="5" t="s">
        <v>384</v>
      </c>
      <c r="J24" s="6" t="s">
        <v>431</v>
      </c>
      <c r="K24" s="6">
        <v>17</v>
      </c>
      <c r="L24" s="6" t="s">
        <v>432</v>
      </c>
      <c r="M24" s="6" t="s">
        <v>433</v>
      </c>
      <c r="N24" s="6" t="s">
        <v>434</v>
      </c>
      <c r="P24" s="6" t="s">
        <v>435</v>
      </c>
      <c r="Q24" s="6" t="s">
        <v>164</v>
      </c>
      <c r="R24" s="6" t="s">
        <v>436</v>
      </c>
      <c r="S24" s="6">
        <v>567</v>
      </c>
      <c r="U24" s="6" t="s">
        <v>195</v>
      </c>
      <c r="V24" s="6" t="s">
        <v>437</v>
      </c>
      <c r="X24" s="6" t="s">
        <v>437</v>
      </c>
      <c r="Z24" s="6" t="s">
        <v>359</v>
      </c>
      <c r="AA24" s="6">
        <v>30</v>
      </c>
      <c r="AB24" s="6" t="s">
        <v>251</v>
      </c>
      <c r="AH24" s="6" t="s">
        <v>296</v>
      </c>
      <c r="AI24" s="6" t="s">
        <v>296</v>
      </c>
      <c r="AJ24" s="6" t="s">
        <v>438</v>
      </c>
      <c r="AK24" s="3">
        <v>44771</v>
      </c>
      <c r="AL24" s="3">
        <v>44774</v>
      </c>
      <c r="AM24" s="3">
        <v>44864</v>
      </c>
      <c r="AN24" s="6">
        <v>218250</v>
      </c>
      <c r="AO24" s="6">
        <v>253170</v>
      </c>
      <c r="AP24" s="6">
        <v>1</v>
      </c>
      <c r="AQ24" s="6">
        <v>253170</v>
      </c>
      <c r="AR24" s="6" t="s">
        <v>297</v>
      </c>
      <c r="AS24" s="6">
        <v>1</v>
      </c>
      <c r="AT24" s="6" t="s">
        <v>298</v>
      </c>
      <c r="AU24" s="6" t="s">
        <v>431</v>
      </c>
      <c r="AV24" s="6">
        <v>253170</v>
      </c>
      <c r="AW24" s="3">
        <v>44774</v>
      </c>
      <c r="AX24" s="3">
        <v>44864</v>
      </c>
      <c r="AY24" s="10" t="s">
        <v>439</v>
      </c>
      <c r="BA24" s="6" t="s">
        <v>299</v>
      </c>
      <c r="BB24" s="6" t="s">
        <v>316</v>
      </c>
      <c r="BC24" s="6">
        <v>17</v>
      </c>
      <c r="BD24" s="6" t="s">
        <v>255</v>
      </c>
      <c r="BF24" s="6" t="s">
        <v>459</v>
      </c>
      <c r="BG24" s="5" t="s">
        <v>388</v>
      </c>
      <c r="BH24" s="5" t="s">
        <v>388</v>
      </c>
      <c r="BK24" s="6" t="s">
        <v>302</v>
      </c>
      <c r="BL24" s="3">
        <v>44855</v>
      </c>
      <c r="BM24" s="3">
        <v>44834</v>
      </c>
    </row>
    <row r="25" spans="1:65" s="6" customFormat="1" x14ac:dyDescent="0.3">
      <c r="A25" s="6">
        <v>2022</v>
      </c>
      <c r="B25" s="3">
        <v>44743</v>
      </c>
      <c r="C25" s="3">
        <v>44834</v>
      </c>
      <c r="D25" s="6" t="s">
        <v>149</v>
      </c>
      <c r="E25" s="6" t="s">
        <v>151</v>
      </c>
      <c r="F25" s="6" t="s">
        <v>156</v>
      </c>
      <c r="G25" s="4" t="s">
        <v>440</v>
      </c>
      <c r="H25" s="6" t="s">
        <v>288</v>
      </c>
      <c r="I25" s="5" t="s">
        <v>384</v>
      </c>
      <c r="J25" s="6" t="s">
        <v>441</v>
      </c>
      <c r="K25" s="6">
        <v>18</v>
      </c>
      <c r="L25" s="6" t="s">
        <v>432</v>
      </c>
      <c r="M25" s="6" t="s">
        <v>433</v>
      </c>
      <c r="N25" s="6" t="s">
        <v>434</v>
      </c>
      <c r="P25" s="6" t="s">
        <v>435</v>
      </c>
      <c r="Q25" s="6" t="s">
        <v>164</v>
      </c>
      <c r="R25" s="6" t="s">
        <v>436</v>
      </c>
      <c r="S25" s="6">
        <v>567</v>
      </c>
      <c r="U25" s="6" t="s">
        <v>195</v>
      </c>
      <c r="V25" s="6" t="s">
        <v>437</v>
      </c>
      <c r="X25" s="6" t="s">
        <v>437</v>
      </c>
      <c r="Z25" s="6" t="s">
        <v>359</v>
      </c>
      <c r="AA25" s="6">
        <v>30</v>
      </c>
      <c r="AB25" s="6" t="s">
        <v>251</v>
      </c>
      <c r="AH25" s="6" t="s">
        <v>296</v>
      </c>
      <c r="AI25" s="6" t="s">
        <v>296</v>
      </c>
      <c r="AJ25" s="6" t="s">
        <v>442</v>
      </c>
      <c r="AK25" s="3">
        <v>44771</v>
      </c>
      <c r="AL25" s="3">
        <v>44774</v>
      </c>
      <c r="AM25" s="3">
        <v>44864</v>
      </c>
      <c r="AN25" s="6">
        <v>85935.93</v>
      </c>
      <c r="AO25" s="6">
        <v>99685.68</v>
      </c>
      <c r="AP25" s="6">
        <v>1</v>
      </c>
      <c r="AQ25" s="6">
        <v>99685.68</v>
      </c>
      <c r="AR25" s="6" t="s">
        <v>297</v>
      </c>
      <c r="AS25" s="6">
        <v>1</v>
      </c>
      <c r="AT25" s="6" t="s">
        <v>298</v>
      </c>
      <c r="AU25" s="6" t="s">
        <v>441</v>
      </c>
      <c r="AV25" s="6">
        <v>99685.68</v>
      </c>
      <c r="AW25" s="3">
        <v>44774</v>
      </c>
      <c r="AX25" s="3">
        <v>44864</v>
      </c>
      <c r="AY25" s="10" t="s">
        <v>443</v>
      </c>
      <c r="BA25" s="6" t="s">
        <v>299</v>
      </c>
      <c r="BB25" s="6" t="s">
        <v>316</v>
      </c>
      <c r="BC25" s="6">
        <v>18</v>
      </c>
      <c r="BD25" s="6" t="s">
        <v>255</v>
      </c>
      <c r="BF25" s="6" t="s">
        <v>459</v>
      </c>
      <c r="BG25" s="5" t="s">
        <v>388</v>
      </c>
      <c r="BH25" s="5" t="s">
        <v>388</v>
      </c>
      <c r="BK25" s="6" t="s">
        <v>302</v>
      </c>
      <c r="BL25" s="3">
        <v>44855</v>
      </c>
      <c r="BM25" s="3">
        <v>44834</v>
      </c>
    </row>
    <row r="26" spans="1:65" x14ac:dyDescent="0.3">
      <c r="A26" s="6">
        <v>2022</v>
      </c>
      <c r="B26" s="3">
        <v>44743</v>
      </c>
      <c r="C26" s="3">
        <v>44834</v>
      </c>
      <c r="D26" s="6" t="s">
        <v>149</v>
      </c>
      <c r="E26" s="6" t="s">
        <v>151</v>
      </c>
      <c r="F26" s="6" t="s">
        <v>156</v>
      </c>
      <c r="G26" s="4" t="s">
        <v>448</v>
      </c>
      <c r="H26" s="6" t="s">
        <v>288</v>
      </c>
      <c r="I26" s="5" t="s">
        <v>452</v>
      </c>
      <c r="J26" s="6" t="s">
        <v>453</v>
      </c>
      <c r="K26" s="6">
        <v>19</v>
      </c>
      <c r="L26" s="6"/>
      <c r="M26" s="6"/>
      <c r="N26" s="6"/>
      <c r="O26" s="6" t="s">
        <v>423</v>
      </c>
      <c r="P26" s="6" t="s">
        <v>424</v>
      </c>
      <c r="Q26" s="6" t="s">
        <v>164</v>
      </c>
      <c r="R26" s="6" t="s">
        <v>425</v>
      </c>
      <c r="S26" s="6">
        <v>124</v>
      </c>
      <c r="T26" s="6">
        <v>6</v>
      </c>
      <c r="U26" s="6" t="s">
        <v>189</v>
      </c>
      <c r="V26" s="6" t="s">
        <v>426</v>
      </c>
      <c r="W26" s="6"/>
      <c r="X26" s="6" t="s">
        <v>427</v>
      </c>
      <c r="Y26" s="6"/>
      <c r="Z26" s="6" t="s">
        <v>427</v>
      </c>
      <c r="AA26" s="6">
        <v>30</v>
      </c>
      <c r="AB26" s="6" t="s">
        <v>251</v>
      </c>
      <c r="AC26" s="6"/>
      <c r="AD26" s="6"/>
      <c r="AE26" s="6"/>
      <c r="AF26" s="6"/>
      <c r="AG26" s="6"/>
      <c r="AH26" s="6" t="s">
        <v>296</v>
      </c>
      <c r="AI26" s="6" t="s">
        <v>296</v>
      </c>
      <c r="AJ26" s="6" t="s">
        <v>476</v>
      </c>
      <c r="AK26" s="3">
        <v>44743</v>
      </c>
      <c r="AL26" s="3">
        <v>44746</v>
      </c>
      <c r="AM26" s="3">
        <v>44790</v>
      </c>
      <c r="AN26" s="6">
        <v>196142.24</v>
      </c>
      <c r="AO26" s="6">
        <v>227525</v>
      </c>
      <c r="AP26" s="6">
        <v>1</v>
      </c>
      <c r="AQ26" s="6">
        <v>227525</v>
      </c>
      <c r="AR26" s="6" t="s">
        <v>297</v>
      </c>
      <c r="AS26" s="6">
        <v>1</v>
      </c>
      <c r="AT26" s="6" t="s">
        <v>298</v>
      </c>
      <c r="AU26" s="6" t="s">
        <v>453</v>
      </c>
      <c r="AV26" s="6">
        <v>227525</v>
      </c>
      <c r="AW26" s="3">
        <v>44746</v>
      </c>
      <c r="AX26" s="3">
        <v>44790</v>
      </c>
      <c r="AY26" s="10" t="s">
        <v>444</v>
      </c>
      <c r="BA26" s="6" t="s">
        <v>458</v>
      </c>
      <c r="BB26" s="6" t="s">
        <v>457</v>
      </c>
      <c r="BC26" s="6">
        <v>19</v>
      </c>
      <c r="BD26" s="6" t="s">
        <v>255</v>
      </c>
      <c r="BE26" s="6"/>
      <c r="BF26" s="6" t="s">
        <v>459</v>
      </c>
      <c r="BG26" s="5" t="s">
        <v>460</v>
      </c>
      <c r="BH26" s="5" t="s">
        <v>460</v>
      </c>
      <c r="BI26" s="6"/>
      <c r="BJ26" s="6"/>
      <c r="BK26" s="6" t="s">
        <v>302</v>
      </c>
      <c r="BL26" s="3">
        <v>44855</v>
      </c>
      <c r="BM26" s="3">
        <v>44834</v>
      </c>
    </row>
    <row r="27" spans="1:65" x14ac:dyDescent="0.3">
      <c r="A27" s="6">
        <v>2022</v>
      </c>
      <c r="B27" s="3">
        <v>44743</v>
      </c>
      <c r="C27" s="3">
        <v>44834</v>
      </c>
      <c r="D27" s="6" t="s">
        <v>149</v>
      </c>
      <c r="E27" s="6" t="s">
        <v>151</v>
      </c>
      <c r="F27" s="6" t="s">
        <v>156</v>
      </c>
      <c r="G27" s="4" t="s">
        <v>449</v>
      </c>
      <c r="H27" s="6" t="s">
        <v>288</v>
      </c>
      <c r="I27" s="5" t="s">
        <v>452</v>
      </c>
      <c r="J27" s="6" t="s">
        <v>454</v>
      </c>
      <c r="K27" s="6">
        <v>20</v>
      </c>
      <c r="L27" s="6"/>
      <c r="M27" s="6"/>
      <c r="N27" s="6"/>
      <c r="O27" s="6" t="s">
        <v>340</v>
      </c>
      <c r="P27" s="6" t="s">
        <v>341</v>
      </c>
      <c r="Q27" s="6" t="s">
        <v>164</v>
      </c>
      <c r="R27" s="6" t="s">
        <v>342</v>
      </c>
      <c r="S27" s="6">
        <v>34</v>
      </c>
      <c r="T27" s="6" t="s">
        <v>343</v>
      </c>
      <c r="U27" s="6" t="s">
        <v>189</v>
      </c>
      <c r="V27" s="6" t="s">
        <v>344</v>
      </c>
      <c r="W27" s="6"/>
      <c r="X27" s="6" t="s">
        <v>345</v>
      </c>
      <c r="Y27" s="6"/>
      <c r="Z27" s="6" t="s">
        <v>345</v>
      </c>
      <c r="AA27" s="6">
        <v>30</v>
      </c>
      <c r="AB27" s="6" t="s">
        <v>251</v>
      </c>
      <c r="AC27" s="6"/>
      <c r="AD27" s="6"/>
      <c r="AE27" s="6"/>
      <c r="AF27" s="6"/>
      <c r="AG27" s="6"/>
      <c r="AH27" s="6" t="s">
        <v>296</v>
      </c>
      <c r="AI27" s="6" t="s">
        <v>296</v>
      </c>
      <c r="AJ27" s="6" t="s">
        <v>477</v>
      </c>
      <c r="AK27" s="3">
        <v>44746</v>
      </c>
      <c r="AL27" s="3">
        <v>44749</v>
      </c>
      <c r="AM27" s="3">
        <v>44793</v>
      </c>
      <c r="AN27" s="6">
        <v>266204.74</v>
      </c>
      <c r="AO27" s="6">
        <v>308797.5</v>
      </c>
      <c r="AP27" s="6">
        <v>1</v>
      </c>
      <c r="AQ27" s="6">
        <v>308797.5</v>
      </c>
      <c r="AR27" s="6" t="s">
        <v>297</v>
      </c>
      <c r="AS27" s="6">
        <v>1</v>
      </c>
      <c r="AT27" s="6" t="s">
        <v>298</v>
      </c>
      <c r="AU27" s="6" t="s">
        <v>454</v>
      </c>
      <c r="AV27" s="6">
        <v>308797.5</v>
      </c>
      <c r="AW27" s="3">
        <v>44749</v>
      </c>
      <c r="AX27" s="3">
        <v>44793</v>
      </c>
      <c r="AY27" s="10" t="s">
        <v>445</v>
      </c>
      <c r="BA27" s="6" t="s">
        <v>458</v>
      </c>
      <c r="BB27" s="6" t="s">
        <v>457</v>
      </c>
      <c r="BC27" s="6">
        <v>20</v>
      </c>
      <c r="BD27" s="6" t="s">
        <v>255</v>
      </c>
      <c r="BE27" s="6"/>
      <c r="BF27" s="6" t="s">
        <v>459</v>
      </c>
      <c r="BG27" s="5" t="s">
        <v>460</v>
      </c>
      <c r="BH27" s="5" t="s">
        <v>460</v>
      </c>
      <c r="BI27" s="6"/>
      <c r="BJ27" s="6"/>
      <c r="BK27" s="6" t="s">
        <v>302</v>
      </c>
      <c r="BL27" s="3">
        <v>44855</v>
      </c>
      <c r="BM27" s="3">
        <v>44834</v>
      </c>
    </row>
    <row r="28" spans="1:65" x14ac:dyDescent="0.3">
      <c r="A28" s="6">
        <v>2022</v>
      </c>
      <c r="B28" s="3">
        <v>44743</v>
      </c>
      <c r="C28" s="3">
        <v>44834</v>
      </c>
      <c r="D28" s="6" t="s">
        <v>149</v>
      </c>
      <c r="E28" s="6" t="s">
        <v>151</v>
      </c>
      <c r="F28" s="6" t="s">
        <v>156</v>
      </c>
      <c r="G28" s="4" t="s">
        <v>450</v>
      </c>
      <c r="H28" s="6" t="s">
        <v>288</v>
      </c>
      <c r="I28" s="5" t="s">
        <v>452</v>
      </c>
      <c r="J28" s="6" t="s">
        <v>455</v>
      </c>
      <c r="K28" s="6">
        <v>21</v>
      </c>
      <c r="L28" s="6"/>
      <c r="M28" s="6"/>
      <c r="N28" s="6"/>
      <c r="O28" s="6" t="s">
        <v>340</v>
      </c>
      <c r="P28" s="6" t="s">
        <v>341</v>
      </c>
      <c r="Q28" s="6" t="s">
        <v>164</v>
      </c>
      <c r="R28" s="6" t="s">
        <v>342</v>
      </c>
      <c r="S28" s="6">
        <v>34</v>
      </c>
      <c r="T28" s="6" t="s">
        <v>343</v>
      </c>
      <c r="U28" s="6" t="s">
        <v>189</v>
      </c>
      <c r="V28" s="6" t="s">
        <v>344</v>
      </c>
      <c r="W28" s="6"/>
      <c r="X28" s="6" t="s">
        <v>345</v>
      </c>
      <c r="Y28" s="6"/>
      <c r="Z28" s="6" t="s">
        <v>345</v>
      </c>
      <c r="AA28" s="6">
        <v>30</v>
      </c>
      <c r="AB28" s="6" t="s">
        <v>251</v>
      </c>
      <c r="AC28" s="6"/>
      <c r="AD28" s="6"/>
      <c r="AE28" s="6"/>
      <c r="AF28" s="6"/>
      <c r="AG28" s="6"/>
      <c r="AH28" s="6" t="s">
        <v>296</v>
      </c>
      <c r="AI28" s="6" t="s">
        <v>296</v>
      </c>
      <c r="AJ28" s="6" t="s">
        <v>478</v>
      </c>
      <c r="AK28" s="3">
        <v>44743</v>
      </c>
      <c r="AL28" s="3">
        <v>44746</v>
      </c>
      <c r="AM28" s="3">
        <v>44790</v>
      </c>
      <c r="AN28" s="6">
        <v>282338.36</v>
      </c>
      <c r="AO28" s="6">
        <v>327512.5</v>
      </c>
      <c r="AP28" s="6">
        <v>1</v>
      </c>
      <c r="AQ28" s="6">
        <v>327512.5</v>
      </c>
      <c r="AR28" s="6" t="s">
        <v>297</v>
      </c>
      <c r="AS28" s="6">
        <v>1</v>
      </c>
      <c r="AT28" s="6" t="s">
        <v>298</v>
      </c>
      <c r="AU28" s="6" t="s">
        <v>455</v>
      </c>
      <c r="AV28" s="6">
        <v>99685.68</v>
      </c>
      <c r="AW28" s="3">
        <v>44746</v>
      </c>
      <c r="AX28" s="3">
        <v>44790</v>
      </c>
      <c r="AY28" s="10" t="s">
        <v>446</v>
      </c>
      <c r="BA28" s="6" t="s">
        <v>458</v>
      </c>
      <c r="BB28" s="6" t="s">
        <v>457</v>
      </c>
      <c r="BC28" s="6">
        <v>21</v>
      </c>
      <c r="BD28" s="6" t="s">
        <v>255</v>
      </c>
      <c r="BE28" s="6"/>
      <c r="BF28" s="6" t="s">
        <v>459</v>
      </c>
      <c r="BG28" s="5" t="s">
        <v>460</v>
      </c>
      <c r="BH28" s="5" t="s">
        <v>460</v>
      </c>
      <c r="BI28" s="6"/>
      <c r="BJ28" s="6"/>
      <c r="BK28" s="6" t="s">
        <v>302</v>
      </c>
      <c r="BL28" s="3">
        <v>44855</v>
      </c>
      <c r="BM28" s="3">
        <v>44834</v>
      </c>
    </row>
    <row r="29" spans="1:65" x14ac:dyDescent="0.3">
      <c r="A29" s="6">
        <v>2022</v>
      </c>
      <c r="B29" s="3">
        <v>44743</v>
      </c>
      <c r="C29" s="3">
        <v>44834</v>
      </c>
      <c r="D29" s="6" t="s">
        <v>149</v>
      </c>
      <c r="E29" s="6" t="s">
        <v>151</v>
      </c>
      <c r="F29" s="6" t="s">
        <v>156</v>
      </c>
      <c r="G29" s="4" t="s">
        <v>451</v>
      </c>
      <c r="H29" s="6" t="s">
        <v>288</v>
      </c>
      <c r="I29" s="5" t="s">
        <v>452</v>
      </c>
      <c r="J29" s="6" t="s">
        <v>456</v>
      </c>
      <c r="K29" s="6">
        <v>22</v>
      </c>
      <c r="L29" s="6" t="s">
        <v>461</v>
      </c>
      <c r="M29" s="6" t="s">
        <v>462</v>
      </c>
      <c r="N29" s="6" t="s">
        <v>463</v>
      </c>
      <c r="O29" s="6"/>
      <c r="P29" s="6" t="s">
        <v>464</v>
      </c>
      <c r="Q29" s="6" t="s">
        <v>164</v>
      </c>
      <c r="R29" s="6" t="s">
        <v>465</v>
      </c>
      <c r="S29" s="6">
        <v>21</v>
      </c>
      <c r="T29" s="6" t="s">
        <v>466</v>
      </c>
      <c r="U29" s="6" t="s">
        <v>189</v>
      </c>
      <c r="V29" s="6" t="s">
        <v>467</v>
      </c>
      <c r="W29" s="6"/>
      <c r="X29" s="6" t="s">
        <v>427</v>
      </c>
      <c r="Y29" s="6"/>
      <c r="Z29" s="6" t="s">
        <v>427</v>
      </c>
      <c r="AA29" s="6">
        <v>30</v>
      </c>
      <c r="AB29" s="6" t="s">
        <v>251</v>
      </c>
      <c r="AC29" s="6"/>
      <c r="AD29" s="6"/>
      <c r="AE29" s="6"/>
      <c r="AF29" s="6"/>
      <c r="AG29" s="6"/>
      <c r="AH29" s="6" t="s">
        <v>296</v>
      </c>
      <c r="AI29" s="6" t="s">
        <v>296</v>
      </c>
      <c r="AJ29" s="6" t="s">
        <v>479</v>
      </c>
      <c r="AK29" s="3">
        <v>44743</v>
      </c>
      <c r="AL29" s="3">
        <v>44746</v>
      </c>
      <c r="AM29" s="3">
        <v>44790</v>
      </c>
      <c r="AN29" s="6">
        <v>22219.83</v>
      </c>
      <c r="AO29" s="6">
        <v>257775</v>
      </c>
      <c r="AP29" s="6">
        <v>1</v>
      </c>
      <c r="AQ29" s="6">
        <v>257775</v>
      </c>
      <c r="AR29" s="6" t="s">
        <v>297</v>
      </c>
      <c r="AS29" s="6">
        <v>1</v>
      </c>
      <c r="AT29" s="6" t="s">
        <v>298</v>
      </c>
      <c r="AU29" s="6" t="s">
        <v>456</v>
      </c>
      <c r="AV29" s="6">
        <v>257775</v>
      </c>
      <c r="AW29" s="3">
        <v>44746</v>
      </c>
      <c r="AX29" s="3">
        <v>44790</v>
      </c>
      <c r="AY29" s="10" t="s">
        <v>447</v>
      </c>
      <c r="BA29" s="6" t="s">
        <v>458</v>
      </c>
      <c r="BB29" s="6" t="s">
        <v>457</v>
      </c>
      <c r="BC29" s="6">
        <v>22</v>
      </c>
      <c r="BD29" s="6" t="s">
        <v>255</v>
      </c>
      <c r="BE29" s="6"/>
      <c r="BF29" s="6" t="s">
        <v>459</v>
      </c>
      <c r="BG29" s="5" t="s">
        <v>460</v>
      </c>
      <c r="BH29" s="5" t="s">
        <v>460</v>
      </c>
      <c r="BI29" s="6"/>
      <c r="BJ29" s="6"/>
      <c r="BK29" s="6" t="s">
        <v>302</v>
      </c>
      <c r="BL29" s="3">
        <v>44855</v>
      </c>
      <c r="BM29" s="3">
        <v>44834</v>
      </c>
    </row>
  </sheetData>
  <mergeCells count="7">
    <mergeCell ref="A6:BN6"/>
    <mergeCell ref="A2:C2"/>
    <mergeCell ref="D2:F2"/>
    <mergeCell ref="G2:I2"/>
    <mergeCell ref="A3:C3"/>
    <mergeCell ref="D3:F3"/>
    <mergeCell ref="G3:I3"/>
  </mergeCells>
  <dataValidations count="7">
    <dataValidation type="list" allowBlank="1" showErrorMessage="1" sqref="D8:D192" xr:uid="{00000000-0002-0000-0000-000000000000}">
      <formula1>Hidden_13</formula1>
    </dataValidation>
    <dataValidation type="list" allowBlank="1" showErrorMessage="1" sqref="E8:E192" xr:uid="{00000000-0002-0000-0000-000001000000}">
      <formula1>Hidden_24</formula1>
    </dataValidation>
    <dataValidation type="list" allowBlank="1" showErrorMessage="1" sqref="F8:F192" xr:uid="{00000000-0002-0000-0000-000002000000}">
      <formula1>Hidden_35</formula1>
    </dataValidation>
    <dataValidation type="list" allowBlank="1" showErrorMessage="1" sqref="Q8:Q192" xr:uid="{00000000-0002-0000-0000-000003000000}">
      <formula1>Hidden_416</formula1>
    </dataValidation>
    <dataValidation type="list" allowBlank="1" showErrorMessage="1" sqref="U8:U192" xr:uid="{00000000-0002-0000-0000-000004000000}">
      <formula1>Hidden_520</formula1>
    </dataValidation>
    <dataValidation type="list" allowBlank="1" showErrorMessage="1" sqref="AB8:AB192" xr:uid="{00000000-0002-0000-0000-000005000000}">
      <formula1>Hidden_627</formula1>
    </dataValidation>
    <dataValidation type="list" allowBlank="1" showErrorMessage="1" sqref="BD8:BD192" xr:uid="{00000000-0002-0000-0000-000006000000}">
      <formula1>Hidden_755</formula1>
    </dataValidation>
  </dataValidations>
  <hyperlinks>
    <hyperlink ref="I8" r:id="rId1" xr:uid="{10A184BB-FB3B-4CF9-BC89-E3C3D9C94599}"/>
    <hyperlink ref="I9" r:id="rId2" xr:uid="{EC06BFF0-E2F1-42A0-84C7-1B37A0621373}"/>
    <hyperlink ref="I10" r:id="rId3" xr:uid="{4E527640-F18D-4795-B0A9-3F707BD8ADFF}"/>
    <hyperlink ref="I11" r:id="rId4" xr:uid="{946536D9-6E9F-496D-A416-CE95121E9A00}"/>
    <hyperlink ref="I12" r:id="rId5" xr:uid="{E732B3E7-85B6-483A-A733-D8B50B146BFF}"/>
    <hyperlink ref="I13" r:id="rId6" xr:uid="{A84B388C-236D-418F-A137-DC8BC389ECD8}"/>
    <hyperlink ref="I14" r:id="rId7" xr:uid="{8095A370-E250-4688-A7B0-8C4343CCA891}"/>
    <hyperlink ref="I15" r:id="rId8" xr:uid="{BC8D1920-9198-4BE7-9137-F3F35EC9CB4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25"/>
  <sheetViews>
    <sheetView topLeftCell="A3" workbookViewId="0">
      <selection activeCell="D11" sqref="D11"/>
    </sheetView>
  </sheetViews>
  <sheetFormatPr baseColWidth="10" defaultColWidth="9.109375" defaultRowHeight="14.4" x14ac:dyDescent="0.3"/>
  <cols>
    <col min="1" max="1" width="3.44140625" bestFit="1"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269</v>
      </c>
      <c r="C2" t="s">
        <v>270</v>
      </c>
      <c r="D2" t="s">
        <v>271</v>
      </c>
      <c r="E2" t="s">
        <v>272</v>
      </c>
    </row>
    <row r="3" spans="1:5" x14ac:dyDescent="0.3">
      <c r="A3" s="1" t="s">
        <v>262</v>
      </c>
      <c r="B3" s="1" t="s">
        <v>273</v>
      </c>
      <c r="C3" s="1" t="s">
        <v>274</v>
      </c>
      <c r="D3" s="1" t="s">
        <v>275</v>
      </c>
      <c r="E3" s="1" t="s">
        <v>276</v>
      </c>
    </row>
    <row r="4" spans="1:5" x14ac:dyDescent="0.3">
      <c r="A4" s="6">
        <v>1</v>
      </c>
      <c r="B4" t="s">
        <v>336</v>
      </c>
      <c r="C4" t="s">
        <v>480</v>
      </c>
      <c r="E4" t="s">
        <v>278</v>
      </c>
    </row>
    <row r="5" spans="1:5" x14ac:dyDescent="0.3">
      <c r="A5" s="6">
        <v>2</v>
      </c>
      <c r="B5" t="s">
        <v>337</v>
      </c>
      <c r="C5" s="6" t="s">
        <v>480</v>
      </c>
      <c r="E5" t="s">
        <v>278</v>
      </c>
    </row>
    <row r="6" spans="1:5" x14ac:dyDescent="0.3">
      <c r="A6" s="6">
        <v>3</v>
      </c>
      <c r="B6" t="s">
        <v>347</v>
      </c>
      <c r="C6" s="6" t="s">
        <v>480</v>
      </c>
      <c r="E6" t="s">
        <v>278</v>
      </c>
    </row>
    <row r="7" spans="1:5" x14ac:dyDescent="0.3">
      <c r="A7" s="6">
        <v>4</v>
      </c>
      <c r="B7" t="s">
        <v>351</v>
      </c>
      <c r="C7" s="6" t="s">
        <v>480</v>
      </c>
      <c r="E7" t="s">
        <v>278</v>
      </c>
    </row>
    <row r="8" spans="1:5" x14ac:dyDescent="0.3">
      <c r="A8" s="6">
        <v>5</v>
      </c>
      <c r="B8" t="s">
        <v>310</v>
      </c>
      <c r="C8" s="6" t="s">
        <v>480</v>
      </c>
      <c r="E8" t="s">
        <v>278</v>
      </c>
    </row>
    <row r="9" spans="1:5" x14ac:dyDescent="0.3">
      <c r="A9" s="6">
        <v>6</v>
      </c>
      <c r="B9" t="s">
        <v>368</v>
      </c>
      <c r="C9" s="6" t="s">
        <v>480</v>
      </c>
      <c r="E9" t="s">
        <v>278</v>
      </c>
    </row>
    <row r="10" spans="1:5" x14ac:dyDescent="0.3">
      <c r="A10" s="6">
        <v>7</v>
      </c>
      <c r="B10" t="s">
        <v>378</v>
      </c>
      <c r="C10" s="6" t="s">
        <v>480</v>
      </c>
      <c r="E10" t="s">
        <v>278</v>
      </c>
    </row>
    <row r="11" spans="1:5" x14ac:dyDescent="0.3">
      <c r="A11" s="6">
        <v>8</v>
      </c>
      <c r="B11" t="s">
        <v>382</v>
      </c>
      <c r="C11" s="6" t="s">
        <v>480</v>
      </c>
      <c r="E11" t="s">
        <v>278</v>
      </c>
    </row>
    <row r="12" spans="1:5" x14ac:dyDescent="0.3">
      <c r="A12" s="6">
        <v>9</v>
      </c>
      <c r="B12" t="s">
        <v>337</v>
      </c>
      <c r="C12" s="6" t="s">
        <v>480</v>
      </c>
      <c r="E12" s="6" t="s">
        <v>278</v>
      </c>
    </row>
    <row r="13" spans="1:5" x14ac:dyDescent="0.3">
      <c r="A13" s="6">
        <v>10</v>
      </c>
      <c r="B13" t="s">
        <v>337</v>
      </c>
      <c r="C13" s="6" t="s">
        <v>480</v>
      </c>
      <c r="E13" s="6" t="s">
        <v>278</v>
      </c>
    </row>
    <row r="14" spans="1:5" x14ac:dyDescent="0.3">
      <c r="A14" s="6">
        <v>11</v>
      </c>
      <c r="B14" t="s">
        <v>398</v>
      </c>
      <c r="C14" s="6" t="s">
        <v>480</v>
      </c>
      <c r="E14" s="6" t="s">
        <v>278</v>
      </c>
    </row>
    <row r="15" spans="1:5" x14ac:dyDescent="0.3">
      <c r="A15" s="6">
        <v>12</v>
      </c>
      <c r="B15" t="s">
        <v>337</v>
      </c>
      <c r="C15" s="6" t="s">
        <v>480</v>
      </c>
      <c r="E15" s="6" t="s">
        <v>278</v>
      </c>
    </row>
    <row r="16" spans="1:5" x14ac:dyDescent="0.3">
      <c r="A16" s="6">
        <v>13</v>
      </c>
      <c r="B16" t="s">
        <v>368</v>
      </c>
      <c r="C16" s="6" t="s">
        <v>480</v>
      </c>
      <c r="E16" s="6" t="s">
        <v>278</v>
      </c>
    </row>
    <row r="17" spans="1:5" x14ac:dyDescent="0.3">
      <c r="A17" s="6">
        <v>14</v>
      </c>
      <c r="B17" t="s">
        <v>378</v>
      </c>
      <c r="C17" s="6" t="s">
        <v>480</v>
      </c>
      <c r="E17" s="6" t="s">
        <v>278</v>
      </c>
    </row>
    <row r="18" spans="1:5" x14ac:dyDescent="0.3">
      <c r="A18" s="6">
        <v>15</v>
      </c>
      <c r="B18" t="s">
        <v>378</v>
      </c>
      <c r="C18" s="6" t="s">
        <v>480</v>
      </c>
      <c r="E18" s="6" t="s">
        <v>278</v>
      </c>
    </row>
    <row r="19" spans="1:5" x14ac:dyDescent="0.3">
      <c r="A19" s="6">
        <v>16</v>
      </c>
      <c r="B19" t="s">
        <v>351</v>
      </c>
      <c r="E19" s="6" t="s">
        <v>278</v>
      </c>
    </row>
    <row r="20" spans="1:5" x14ac:dyDescent="0.3">
      <c r="A20" s="6">
        <v>17</v>
      </c>
      <c r="B20" t="s">
        <v>351</v>
      </c>
      <c r="E20" s="6" t="s">
        <v>278</v>
      </c>
    </row>
    <row r="21" spans="1:5" x14ac:dyDescent="0.3">
      <c r="A21" s="6">
        <v>18</v>
      </c>
      <c r="B21" t="s">
        <v>351</v>
      </c>
      <c r="E21" s="6" t="s">
        <v>278</v>
      </c>
    </row>
    <row r="22" spans="1:5" x14ac:dyDescent="0.3">
      <c r="A22" s="6">
        <v>19</v>
      </c>
      <c r="B22" t="s">
        <v>351</v>
      </c>
      <c r="E22" s="6" t="s">
        <v>278</v>
      </c>
    </row>
    <row r="23" spans="1:5" x14ac:dyDescent="0.3">
      <c r="A23" s="6">
        <v>20</v>
      </c>
      <c r="B23" t="s">
        <v>351</v>
      </c>
      <c r="E23" s="6" t="s">
        <v>278</v>
      </c>
    </row>
    <row r="24" spans="1:5" x14ac:dyDescent="0.3">
      <c r="A24" s="6">
        <v>21</v>
      </c>
      <c r="B24" t="s">
        <v>351</v>
      </c>
      <c r="E24" s="6" t="s">
        <v>278</v>
      </c>
    </row>
    <row r="25" spans="1:5" x14ac:dyDescent="0.3">
      <c r="A25" s="6">
        <v>22</v>
      </c>
      <c r="B25" t="s">
        <v>351</v>
      </c>
      <c r="E25" s="6" t="s">
        <v>278</v>
      </c>
    </row>
  </sheetData>
  <dataValidations disablePrompts="1" count="1">
    <dataValidation type="list" allowBlank="1" showErrorMessage="1" sqref="E4:E201" xr:uid="{00000000-0002-0000-0900-000000000000}">
      <formula1>Hidden_1_Tabla_4513904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09375" defaultRowHeight="14.4" x14ac:dyDescent="0.3"/>
  <sheetData>
    <row r="1" spans="1:1" x14ac:dyDescent="0.3">
      <c r="A1" t="s">
        <v>277</v>
      </c>
    </row>
    <row r="2" spans="1:1" x14ac:dyDescent="0.3">
      <c r="A2" t="s">
        <v>278</v>
      </c>
    </row>
    <row r="3" spans="1:1" x14ac:dyDescent="0.3">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heetViews>
  <sheetFormatPr baseColWidth="10" defaultColWidth="9.109375" defaultRowHeight="14.4" x14ac:dyDescent="0.3"/>
  <cols>
    <col min="1" max="1" width="3.44140625"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280</v>
      </c>
      <c r="C2" t="s">
        <v>281</v>
      </c>
      <c r="D2" t="s">
        <v>282</v>
      </c>
      <c r="E2" t="s">
        <v>283</v>
      </c>
    </row>
    <row r="3" spans="1:5" x14ac:dyDescent="0.3">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149</v>
      </c>
    </row>
    <row r="2" spans="1:1" x14ac:dyDescent="0.3">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151</v>
      </c>
    </row>
    <row r="2" spans="1:1" x14ac:dyDescent="0.3">
      <c r="A2" t="s">
        <v>152</v>
      </c>
    </row>
    <row r="3" spans="1:1" x14ac:dyDescent="0.3">
      <c r="A3" t="s">
        <v>153</v>
      </c>
    </row>
    <row r="4" spans="1:1" x14ac:dyDescent="0.3">
      <c r="A4" t="s">
        <v>154</v>
      </c>
    </row>
    <row r="5" spans="1:1" x14ac:dyDescent="0.3">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156</v>
      </c>
    </row>
    <row r="2" spans="1:1" x14ac:dyDescent="0.3">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09375" defaultRowHeight="14.4" x14ac:dyDescent="0.3"/>
  <sheetData>
    <row r="1" spans="1:1" x14ac:dyDescent="0.3">
      <c r="A1" t="s">
        <v>158</v>
      </c>
    </row>
    <row r="2" spans="1:1" x14ac:dyDescent="0.3">
      <c r="A2" t="s">
        <v>159</v>
      </c>
    </row>
    <row r="3" spans="1:1" x14ac:dyDescent="0.3">
      <c r="A3" t="s">
        <v>160</v>
      </c>
    </row>
    <row r="4" spans="1:1" x14ac:dyDescent="0.3">
      <c r="A4" t="s">
        <v>161</v>
      </c>
    </row>
    <row r="5" spans="1:1" x14ac:dyDescent="0.3">
      <c r="A5" t="s">
        <v>162</v>
      </c>
    </row>
    <row r="6" spans="1:1" x14ac:dyDescent="0.3">
      <c r="A6" t="s">
        <v>163</v>
      </c>
    </row>
    <row r="7" spans="1:1" x14ac:dyDescent="0.3">
      <c r="A7" t="s">
        <v>164</v>
      </c>
    </row>
    <row r="8" spans="1:1" x14ac:dyDescent="0.3">
      <c r="A8" t="s">
        <v>165</v>
      </c>
    </row>
    <row r="9" spans="1:1" x14ac:dyDescent="0.3">
      <c r="A9" t="s">
        <v>166</v>
      </c>
    </row>
    <row r="10" spans="1:1" x14ac:dyDescent="0.3">
      <c r="A10" t="s">
        <v>167</v>
      </c>
    </row>
    <row r="11" spans="1:1" x14ac:dyDescent="0.3">
      <c r="A11" t="s">
        <v>168</v>
      </c>
    </row>
    <row r="12" spans="1:1" x14ac:dyDescent="0.3">
      <c r="A12" t="s">
        <v>169</v>
      </c>
    </row>
    <row r="13" spans="1:1" x14ac:dyDescent="0.3">
      <c r="A13" t="s">
        <v>170</v>
      </c>
    </row>
    <row r="14" spans="1:1" x14ac:dyDescent="0.3">
      <c r="A14" t="s">
        <v>171</v>
      </c>
    </row>
    <row r="15" spans="1:1" x14ac:dyDescent="0.3">
      <c r="A15" t="s">
        <v>172</v>
      </c>
    </row>
    <row r="16" spans="1:1" x14ac:dyDescent="0.3">
      <c r="A16" t="s">
        <v>173</v>
      </c>
    </row>
    <row r="17" spans="1:1" x14ac:dyDescent="0.3">
      <c r="A17" t="s">
        <v>174</v>
      </c>
    </row>
    <row r="18" spans="1:1" x14ac:dyDescent="0.3">
      <c r="A18" t="s">
        <v>175</v>
      </c>
    </row>
    <row r="19" spans="1:1" x14ac:dyDescent="0.3">
      <c r="A19" t="s">
        <v>176</v>
      </c>
    </row>
    <row r="20" spans="1:1" x14ac:dyDescent="0.3">
      <c r="A20" t="s">
        <v>177</v>
      </c>
    </row>
    <row r="21" spans="1:1" x14ac:dyDescent="0.3">
      <c r="A21" t="s">
        <v>178</v>
      </c>
    </row>
    <row r="22" spans="1:1" x14ac:dyDescent="0.3">
      <c r="A22" t="s">
        <v>179</v>
      </c>
    </row>
    <row r="23" spans="1:1" x14ac:dyDescent="0.3">
      <c r="A23" t="s">
        <v>180</v>
      </c>
    </row>
    <row r="24" spans="1:1" x14ac:dyDescent="0.3">
      <c r="A24" t="s">
        <v>181</v>
      </c>
    </row>
    <row r="25" spans="1:1" x14ac:dyDescent="0.3">
      <c r="A25" t="s">
        <v>182</v>
      </c>
    </row>
    <row r="26" spans="1:1" x14ac:dyDescent="0.3">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09375" defaultRowHeight="14.4" x14ac:dyDescent="0.3"/>
  <sheetData>
    <row r="1" spans="1:1" x14ac:dyDescent="0.3">
      <c r="A1" t="s">
        <v>184</v>
      </c>
    </row>
    <row r="2" spans="1:1" x14ac:dyDescent="0.3">
      <c r="A2" t="s">
        <v>178</v>
      </c>
    </row>
    <row r="3" spans="1:1" x14ac:dyDescent="0.3">
      <c r="A3" t="s">
        <v>185</v>
      </c>
    </row>
    <row r="4" spans="1:1" x14ac:dyDescent="0.3">
      <c r="A4" t="s">
        <v>186</v>
      </c>
    </row>
    <row r="5" spans="1:1" x14ac:dyDescent="0.3">
      <c r="A5" t="s">
        <v>187</v>
      </c>
    </row>
    <row r="6" spans="1:1" x14ac:dyDescent="0.3">
      <c r="A6" t="s">
        <v>188</v>
      </c>
    </row>
    <row r="7" spans="1:1" x14ac:dyDescent="0.3">
      <c r="A7" t="s">
        <v>189</v>
      </c>
    </row>
    <row r="8" spans="1:1" x14ac:dyDescent="0.3">
      <c r="A8" t="s">
        <v>190</v>
      </c>
    </row>
    <row r="9" spans="1:1" x14ac:dyDescent="0.3">
      <c r="A9" t="s">
        <v>191</v>
      </c>
    </row>
    <row r="10" spans="1:1" x14ac:dyDescent="0.3">
      <c r="A10" t="s">
        <v>192</v>
      </c>
    </row>
    <row r="11" spans="1:1" x14ac:dyDescent="0.3">
      <c r="A11" t="s">
        <v>193</v>
      </c>
    </row>
    <row r="12" spans="1:1" x14ac:dyDescent="0.3">
      <c r="A12" t="s">
        <v>194</v>
      </c>
    </row>
    <row r="13" spans="1:1" x14ac:dyDescent="0.3">
      <c r="A13" t="s">
        <v>195</v>
      </c>
    </row>
    <row r="14" spans="1:1" x14ac:dyDescent="0.3">
      <c r="A14" t="s">
        <v>196</v>
      </c>
    </row>
    <row r="15" spans="1:1" x14ac:dyDescent="0.3">
      <c r="A15" t="s">
        <v>197</v>
      </c>
    </row>
    <row r="16" spans="1:1" x14ac:dyDescent="0.3">
      <c r="A16" t="s">
        <v>198</v>
      </c>
    </row>
    <row r="17" spans="1:1" x14ac:dyDescent="0.3">
      <c r="A17" t="s">
        <v>199</v>
      </c>
    </row>
    <row r="18" spans="1:1" x14ac:dyDescent="0.3">
      <c r="A18" t="s">
        <v>200</v>
      </c>
    </row>
    <row r="19" spans="1:1" x14ac:dyDescent="0.3">
      <c r="A19" t="s">
        <v>201</v>
      </c>
    </row>
    <row r="20" spans="1:1" x14ac:dyDescent="0.3">
      <c r="A20" t="s">
        <v>202</v>
      </c>
    </row>
    <row r="21" spans="1:1" x14ac:dyDescent="0.3">
      <c r="A21" t="s">
        <v>203</v>
      </c>
    </row>
    <row r="22" spans="1:1" x14ac:dyDescent="0.3">
      <c r="A22" t="s">
        <v>204</v>
      </c>
    </row>
    <row r="23" spans="1:1" x14ac:dyDescent="0.3">
      <c r="A23" t="s">
        <v>159</v>
      </c>
    </row>
    <row r="24" spans="1:1" x14ac:dyDescent="0.3">
      <c r="A24" t="s">
        <v>171</v>
      </c>
    </row>
    <row r="25" spans="1:1" x14ac:dyDescent="0.3">
      <c r="A25" t="s">
        <v>205</v>
      </c>
    </row>
    <row r="26" spans="1:1" x14ac:dyDescent="0.3">
      <c r="A26" t="s">
        <v>206</v>
      </c>
    </row>
    <row r="27" spans="1:1" x14ac:dyDescent="0.3">
      <c r="A27" t="s">
        <v>207</v>
      </c>
    </row>
    <row r="28" spans="1:1" x14ac:dyDescent="0.3">
      <c r="A28" t="s">
        <v>208</v>
      </c>
    </row>
    <row r="29" spans="1:1" x14ac:dyDescent="0.3">
      <c r="A29" t="s">
        <v>209</v>
      </c>
    </row>
    <row r="30" spans="1:1" x14ac:dyDescent="0.3">
      <c r="A30" t="s">
        <v>210</v>
      </c>
    </row>
    <row r="31" spans="1:1" x14ac:dyDescent="0.3">
      <c r="A31" t="s">
        <v>211</v>
      </c>
    </row>
    <row r="32" spans="1:1" x14ac:dyDescent="0.3">
      <c r="A32" t="s">
        <v>212</v>
      </c>
    </row>
    <row r="33" spans="1:1" x14ac:dyDescent="0.3">
      <c r="A33" t="s">
        <v>213</v>
      </c>
    </row>
    <row r="34" spans="1:1" x14ac:dyDescent="0.3">
      <c r="A34" t="s">
        <v>214</v>
      </c>
    </row>
    <row r="35" spans="1:1" x14ac:dyDescent="0.3">
      <c r="A35" t="s">
        <v>215</v>
      </c>
    </row>
    <row r="36" spans="1:1" x14ac:dyDescent="0.3">
      <c r="A36" t="s">
        <v>216</v>
      </c>
    </row>
    <row r="37" spans="1:1" x14ac:dyDescent="0.3">
      <c r="A37" t="s">
        <v>217</v>
      </c>
    </row>
    <row r="38" spans="1:1" x14ac:dyDescent="0.3">
      <c r="A38" t="s">
        <v>218</v>
      </c>
    </row>
    <row r="39" spans="1:1" x14ac:dyDescent="0.3">
      <c r="A39" t="s">
        <v>219</v>
      </c>
    </row>
    <row r="40" spans="1:1" x14ac:dyDescent="0.3">
      <c r="A40" t="s">
        <v>220</v>
      </c>
    </row>
    <row r="41" spans="1:1" x14ac:dyDescent="0.3">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09375" defaultRowHeight="14.4" x14ac:dyDescent="0.3"/>
  <sheetData>
    <row r="1" spans="1:1" x14ac:dyDescent="0.3">
      <c r="A1" t="s">
        <v>222</v>
      </c>
    </row>
    <row r="2" spans="1:1" x14ac:dyDescent="0.3">
      <c r="A2" t="s">
        <v>223</v>
      </c>
    </row>
    <row r="3" spans="1:1" x14ac:dyDescent="0.3">
      <c r="A3" t="s">
        <v>224</v>
      </c>
    </row>
    <row r="4" spans="1:1" x14ac:dyDescent="0.3">
      <c r="A4" t="s">
        <v>225</v>
      </c>
    </row>
    <row r="5" spans="1:1" x14ac:dyDescent="0.3">
      <c r="A5" t="s">
        <v>226</v>
      </c>
    </row>
    <row r="6" spans="1:1" x14ac:dyDescent="0.3">
      <c r="A6" t="s">
        <v>227</v>
      </c>
    </row>
    <row r="7" spans="1:1" x14ac:dyDescent="0.3">
      <c r="A7" t="s">
        <v>228</v>
      </c>
    </row>
    <row r="8" spans="1:1" x14ac:dyDescent="0.3">
      <c r="A8" t="s">
        <v>229</v>
      </c>
    </row>
    <row r="9" spans="1:1" x14ac:dyDescent="0.3">
      <c r="A9" t="s">
        <v>230</v>
      </c>
    </row>
    <row r="10" spans="1:1" x14ac:dyDescent="0.3">
      <c r="A10" t="s">
        <v>231</v>
      </c>
    </row>
    <row r="11" spans="1:1" x14ac:dyDescent="0.3">
      <c r="A11" t="s">
        <v>232</v>
      </c>
    </row>
    <row r="12" spans="1:1" x14ac:dyDescent="0.3">
      <c r="A12" t="s">
        <v>233</v>
      </c>
    </row>
    <row r="13" spans="1:1" x14ac:dyDescent="0.3">
      <c r="A13" t="s">
        <v>234</v>
      </c>
    </row>
    <row r="14" spans="1:1" x14ac:dyDescent="0.3">
      <c r="A14" t="s">
        <v>235</v>
      </c>
    </row>
    <row r="15" spans="1:1" x14ac:dyDescent="0.3">
      <c r="A15" t="s">
        <v>236</v>
      </c>
    </row>
    <row r="16" spans="1:1" x14ac:dyDescent="0.3">
      <c r="A16" t="s">
        <v>237</v>
      </c>
    </row>
    <row r="17" spans="1:1" x14ac:dyDescent="0.3">
      <c r="A17" t="s">
        <v>238</v>
      </c>
    </row>
    <row r="18" spans="1:1" x14ac:dyDescent="0.3">
      <c r="A18" t="s">
        <v>239</v>
      </c>
    </row>
    <row r="19" spans="1:1" x14ac:dyDescent="0.3">
      <c r="A19" t="s">
        <v>240</v>
      </c>
    </row>
    <row r="20" spans="1:1" x14ac:dyDescent="0.3">
      <c r="A20" t="s">
        <v>241</v>
      </c>
    </row>
    <row r="21" spans="1:1" x14ac:dyDescent="0.3">
      <c r="A21" t="s">
        <v>242</v>
      </c>
    </row>
    <row r="22" spans="1:1" x14ac:dyDescent="0.3">
      <c r="A22" t="s">
        <v>243</v>
      </c>
    </row>
    <row r="23" spans="1:1" x14ac:dyDescent="0.3">
      <c r="A23" t="s">
        <v>244</v>
      </c>
    </row>
    <row r="24" spans="1:1" x14ac:dyDescent="0.3">
      <c r="A24" t="s">
        <v>245</v>
      </c>
    </row>
    <row r="25" spans="1:1" x14ac:dyDescent="0.3">
      <c r="A25" t="s">
        <v>246</v>
      </c>
    </row>
    <row r="26" spans="1:1" x14ac:dyDescent="0.3">
      <c r="A26" t="s">
        <v>247</v>
      </c>
    </row>
    <row r="27" spans="1:1" x14ac:dyDescent="0.3">
      <c r="A27" t="s">
        <v>248</v>
      </c>
    </row>
    <row r="28" spans="1:1" x14ac:dyDescent="0.3">
      <c r="A28" t="s">
        <v>249</v>
      </c>
    </row>
    <row r="29" spans="1:1" x14ac:dyDescent="0.3">
      <c r="A29" t="s">
        <v>250</v>
      </c>
    </row>
    <row r="30" spans="1:1" x14ac:dyDescent="0.3">
      <c r="A30" t="s">
        <v>251</v>
      </c>
    </row>
    <row r="31" spans="1:1" x14ac:dyDescent="0.3">
      <c r="A31" t="s">
        <v>252</v>
      </c>
    </row>
    <row r="32" spans="1:1" x14ac:dyDescent="0.3">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09375" defaultRowHeight="14.4" x14ac:dyDescent="0.3"/>
  <sheetData>
    <row r="1" spans="1:1" x14ac:dyDescent="0.3">
      <c r="A1" t="s">
        <v>254</v>
      </c>
    </row>
    <row r="2" spans="1:1" x14ac:dyDescent="0.3">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5"/>
  <sheetViews>
    <sheetView topLeftCell="A3" workbookViewId="0">
      <selection activeCell="G4" sqref="G4:G25"/>
    </sheetView>
  </sheetViews>
  <sheetFormatPr baseColWidth="10" defaultColWidth="9.1093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256</v>
      </c>
      <c r="C2" t="s">
        <v>257</v>
      </c>
      <c r="D2" t="s">
        <v>258</v>
      </c>
      <c r="E2" t="s">
        <v>259</v>
      </c>
      <c r="F2" t="s">
        <v>260</v>
      </c>
      <c r="G2" t="s">
        <v>261</v>
      </c>
    </row>
    <row r="3" spans="1:7" x14ac:dyDescent="0.3">
      <c r="A3" s="1" t="s">
        <v>262</v>
      </c>
      <c r="B3" s="1" t="s">
        <v>263</v>
      </c>
      <c r="C3" s="1" t="s">
        <v>264</v>
      </c>
      <c r="D3" s="1" t="s">
        <v>265</v>
      </c>
      <c r="E3" s="1" t="s">
        <v>266</v>
      </c>
      <c r="F3" s="1" t="s">
        <v>267</v>
      </c>
      <c r="G3" s="1" t="s">
        <v>268</v>
      </c>
    </row>
    <row r="4" spans="1:7" x14ac:dyDescent="0.3">
      <c r="A4" s="6">
        <v>1</v>
      </c>
      <c r="B4" s="6" t="s">
        <v>319</v>
      </c>
      <c r="C4" s="6" t="s">
        <v>320</v>
      </c>
      <c r="D4" s="6" t="s">
        <v>321</v>
      </c>
      <c r="E4" s="6" t="s">
        <v>322</v>
      </c>
      <c r="F4" s="6" t="s">
        <v>323</v>
      </c>
      <c r="G4" s="6">
        <v>565802.32999999996</v>
      </c>
    </row>
    <row r="5" spans="1:7" x14ac:dyDescent="0.3">
      <c r="A5" s="6">
        <v>2</v>
      </c>
      <c r="B5" s="6"/>
      <c r="C5" s="6"/>
      <c r="D5" s="6"/>
      <c r="E5" s="6" t="s">
        <v>330</v>
      </c>
      <c r="F5" s="6" t="s">
        <v>331</v>
      </c>
      <c r="G5" s="6">
        <v>643312.1</v>
      </c>
    </row>
    <row r="6" spans="1:7" x14ac:dyDescent="0.3">
      <c r="A6" s="6">
        <v>3</v>
      </c>
      <c r="B6" s="6"/>
      <c r="C6" s="6"/>
      <c r="D6" s="6"/>
      <c r="E6" s="6" t="s">
        <v>340</v>
      </c>
      <c r="F6" s="6" t="s">
        <v>341</v>
      </c>
      <c r="G6" s="6">
        <v>640706.66</v>
      </c>
    </row>
    <row r="7" spans="1:7" x14ac:dyDescent="0.3">
      <c r="A7" s="6">
        <v>4</v>
      </c>
      <c r="B7" s="6" t="s">
        <v>289</v>
      </c>
      <c r="C7" s="6" t="s">
        <v>290</v>
      </c>
      <c r="D7" s="6" t="s">
        <v>291</v>
      </c>
      <c r="E7" s="6"/>
      <c r="F7" s="6" t="s">
        <v>292</v>
      </c>
      <c r="G7" s="6">
        <v>289005.28000000003</v>
      </c>
    </row>
    <row r="8" spans="1:7" x14ac:dyDescent="0.3">
      <c r="A8" s="6">
        <v>5</v>
      </c>
      <c r="B8" s="6"/>
      <c r="C8" s="6"/>
      <c r="D8" s="6"/>
      <c r="E8" s="6" t="s">
        <v>354</v>
      </c>
      <c r="F8" s="6" t="s">
        <v>355</v>
      </c>
      <c r="G8" s="6">
        <v>633559.75</v>
      </c>
    </row>
    <row r="9" spans="1:7" x14ac:dyDescent="0.3">
      <c r="A9" s="6">
        <v>6</v>
      </c>
      <c r="B9" s="6" t="s">
        <v>363</v>
      </c>
      <c r="C9" s="6" t="s">
        <v>306</v>
      </c>
      <c r="D9" s="6" t="s">
        <v>364</v>
      </c>
      <c r="E9" s="6"/>
      <c r="F9" s="6" t="s">
        <v>365</v>
      </c>
      <c r="G9" s="6">
        <v>647922.29</v>
      </c>
    </row>
    <row r="10" spans="1:7" x14ac:dyDescent="0.3">
      <c r="A10" s="6">
        <v>7</v>
      </c>
      <c r="B10" s="6" t="s">
        <v>371</v>
      </c>
      <c r="C10" s="6" t="s">
        <v>372</v>
      </c>
      <c r="D10" s="6" t="s">
        <v>373</v>
      </c>
      <c r="E10" s="6"/>
      <c r="F10" s="6" t="s">
        <v>374</v>
      </c>
      <c r="G10" s="6">
        <v>639994.04</v>
      </c>
    </row>
    <row r="11" spans="1:7" x14ac:dyDescent="0.3">
      <c r="A11" s="6">
        <v>8</v>
      </c>
      <c r="B11" s="6"/>
      <c r="C11" s="6"/>
      <c r="D11" s="6"/>
      <c r="E11" s="6" t="s">
        <v>330</v>
      </c>
      <c r="F11" s="6" t="s">
        <v>331</v>
      </c>
      <c r="G11" s="6">
        <v>514649.68</v>
      </c>
    </row>
    <row r="12" spans="1:7" x14ac:dyDescent="0.3">
      <c r="A12" s="6">
        <v>9</v>
      </c>
      <c r="B12" s="6" t="s">
        <v>386</v>
      </c>
      <c r="C12" s="6" t="s">
        <v>311</v>
      </c>
      <c r="D12" s="6" t="s">
        <v>312</v>
      </c>
      <c r="E12" s="6"/>
      <c r="F12" s="6" t="s">
        <v>313</v>
      </c>
      <c r="G12" s="6">
        <v>206305.4</v>
      </c>
    </row>
    <row r="13" spans="1:7" x14ac:dyDescent="0.3">
      <c r="A13" s="6">
        <v>10</v>
      </c>
      <c r="B13" s="6" t="s">
        <v>319</v>
      </c>
      <c r="C13" s="6" t="s">
        <v>320</v>
      </c>
      <c r="D13" s="6" t="s">
        <v>321</v>
      </c>
      <c r="E13" s="6"/>
      <c r="F13" s="6" t="s">
        <v>323</v>
      </c>
      <c r="G13" s="6">
        <v>198748.26</v>
      </c>
    </row>
    <row r="14" spans="1:7" x14ac:dyDescent="0.3">
      <c r="A14" s="6">
        <v>11</v>
      </c>
      <c r="B14" s="6"/>
      <c r="C14" s="6"/>
      <c r="D14" s="6"/>
      <c r="E14" s="6" t="s">
        <v>394</v>
      </c>
      <c r="F14" s="6" t="s">
        <v>395</v>
      </c>
      <c r="G14" s="6">
        <v>285999.15999999997</v>
      </c>
    </row>
    <row r="15" spans="1:7" x14ac:dyDescent="0.3">
      <c r="A15" s="6">
        <v>12</v>
      </c>
      <c r="B15" s="6"/>
      <c r="C15" s="6"/>
      <c r="D15" s="6"/>
      <c r="E15" s="6" t="s">
        <v>394</v>
      </c>
      <c r="F15" s="6" t="s">
        <v>395</v>
      </c>
      <c r="G15" s="6">
        <v>28599.16</v>
      </c>
    </row>
    <row r="16" spans="1:7" x14ac:dyDescent="0.3">
      <c r="A16" s="6">
        <v>13</v>
      </c>
      <c r="B16" s="6"/>
      <c r="C16" s="6"/>
      <c r="D16" s="6"/>
      <c r="E16" s="6" t="s">
        <v>404</v>
      </c>
      <c r="F16" s="6" t="s">
        <v>405</v>
      </c>
      <c r="G16" s="6">
        <v>286578</v>
      </c>
    </row>
    <row r="17" spans="1:7" x14ac:dyDescent="0.3">
      <c r="A17" s="6">
        <v>14</v>
      </c>
      <c r="B17" s="6" t="s">
        <v>305</v>
      </c>
      <c r="C17" s="6" t="s">
        <v>306</v>
      </c>
      <c r="D17" s="6" t="s">
        <v>307</v>
      </c>
      <c r="E17" s="6"/>
      <c r="F17" s="6" t="s">
        <v>308</v>
      </c>
      <c r="G17" s="6">
        <v>379832.91</v>
      </c>
    </row>
    <row r="18" spans="1:7" x14ac:dyDescent="0.3">
      <c r="A18" s="6">
        <v>15</v>
      </c>
      <c r="B18" s="6" t="s">
        <v>305</v>
      </c>
      <c r="C18" s="6" t="s">
        <v>306</v>
      </c>
      <c r="D18" s="6" t="s">
        <v>307</v>
      </c>
      <c r="E18" s="6"/>
      <c r="F18" s="6" t="s">
        <v>308</v>
      </c>
      <c r="G18" s="6">
        <v>397398.73</v>
      </c>
    </row>
    <row r="19" spans="1:7" x14ac:dyDescent="0.3">
      <c r="A19" s="6">
        <v>16</v>
      </c>
      <c r="B19" s="6"/>
      <c r="C19" s="6"/>
      <c r="D19" s="6"/>
      <c r="E19" s="6" t="s">
        <v>423</v>
      </c>
      <c r="F19" s="6" t="s">
        <v>424</v>
      </c>
      <c r="G19" s="6">
        <v>363750</v>
      </c>
    </row>
    <row r="20" spans="1:7" x14ac:dyDescent="0.3">
      <c r="A20" s="6">
        <v>17</v>
      </c>
      <c r="B20" s="6" t="s">
        <v>432</v>
      </c>
      <c r="C20" s="6" t="s">
        <v>433</v>
      </c>
      <c r="D20" s="6" t="s">
        <v>434</v>
      </c>
      <c r="E20" s="6"/>
      <c r="F20" s="6" t="s">
        <v>435</v>
      </c>
      <c r="G20" s="6">
        <v>253170</v>
      </c>
    </row>
    <row r="21" spans="1:7" x14ac:dyDescent="0.3">
      <c r="A21" s="6">
        <v>18</v>
      </c>
      <c r="B21" s="6" t="s">
        <v>432</v>
      </c>
      <c r="C21" s="6" t="s">
        <v>433</v>
      </c>
      <c r="D21" s="6" t="s">
        <v>434</v>
      </c>
      <c r="E21" s="6"/>
      <c r="F21" s="6" t="s">
        <v>435</v>
      </c>
      <c r="G21" s="6">
        <v>99685.68</v>
      </c>
    </row>
    <row r="22" spans="1:7" x14ac:dyDescent="0.3">
      <c r="A22" s="6">
        <v>19</v>
      </c>
      <c r="B22" s="6"/>
      <c r="C22" s="6"/>
      <c r="D22" s="6"/>
      <c r="E22" s="6" t="s">
        <v>423</v>
      </c>
      <c r="F22" s="6" t="s">
        <v>424</v>
      </c>
      <c r="G22" s="6">
        <v>227525</v>
      </c>
    </row>
    <row r="23" spans="1:7" x14ac:dyDescent="0.3">
      <c r="A23" s="6">
        <v>20</v>
      </c>
      <c r="B23" s="6"/>
      <c r="C23" s="6"/>
      <c r="D23" s="6"/>
      <c r="E23" s="6" t="s">
        <v>340</v>
      </c>
      <c r="F23" s="6" t="s">
        <v>341</v>
      </c>
      <c r="G23" s="6">
        <v>308797.5</v>
      </c>
    </row>
    <row r="24" spans="1:7" x14ac:dyDescent="0.3">
      <c r="A24" s="6">
        <v>21</v>
      </c>
      <c r="B24" s="6"/>
      <c r="C24" s="6"/>
      <c r="D24" s="6"/>
      <c r="E24" s="6" t="s">
        <v>340</v>
      </c>
      <c r="F24" s="6" t="s">
        <v>341</v>
      </c>
      <c r="G24" s="6">
        <v>327512.5</v>
      </c>
    </row>
    <row r="25" spans="1:7" x14ac:dyDescent="0.3">
      <c r="A25" s="6">
        <v>22</v>
      </c>
      <c r="B25" s="6" t="s">
        <v>461</v>
      </c>
      <c r="C25" s="6" t="s">
        <v>462</v>
      </c>
      <c r="D25" s="6" t="s">
        <v>463</v>
      </c>
      <c r="E25" s="6"/>
      <c r="F25" s="6" t="s">
        <v>464</v>
      </c>
      <c r="G25" s="6">
        <v>257775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Tabla_451405</vt:lpstr>
      <vt:lpstr>Tabla_451390</vt:lpstr>
      <vt:lpstr>Hidden_1_Tabla_451390</vt:lpstr>
      <vt:lpstr>Tabla_451402</vt:lpstr>
      <vt:lpstr>Hidden_1_Tabla_4513904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Jimenez</cp:lastModifiedBy>
  <dcterms:created xsi:type="dcterms:W3CDTF">2022-06-16T15:24:59Z</dcterms:created>
  <dcterms:modified xsi:type="dcterms:W3CDTF">2022-10-30T13:05:17Z</dcterms:modified>
</cp:coreProperties>
</file>