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Contabilidad 1\Downloads\"/>
    </mc:Choice>
  </mc:AlternateContent>
  <xr:revisionPtr revIDLastSave="0" documentId="8_{83F37C9A-2FCA-4CDF-AA96-BC6AF854CFB1}"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3" i="1" l="1"/>
  <c r="J31" i="1"/>
  <c r="J21" i="1"/>
  <c r="J13" i="1"/>
  <c r="J8" i="1"/>
  <c r="I45" i="1"/>
  <c r="H45" i="1"/>
  <c r="I43" i="1"/>
  <c r="H43" i="1"/>
  <c r="M33" i="1"/>
  <c r="L33" i="1"/>
  <c r="K33" i="1"/>
  <c r="I33" i="1"/>
  <c r="M31" i="1"/>
  <c r="L31" i="1"/>
  <c r="K31" i="1"/>
  <c r="I31" i="1"/>
  <c r="H31" i="1"/>
  <c r="M21" i="1"/>
  <c r="L21" i="1"/>
  <c r="K21" i="1"/>
  <c r="I21" i="1"/>
  <c r="H21" i="1"/>
  <c r="M13" i="1"/>
  <c r="L13" i="1"/>
  <c r="K13" i="1"/>
  <c r="I13" i="1"/>
  <c r="H13" i="1"/>
  <c r="M8" i="1"/>
  <c r="L8" i="1"/>
  <c r="K8" i="1"/>
  <c r="I8" i="1"/>
  <c r="H8" i="1"/>
</calcChain>
</file>

<file path=xl/sharedStrings.xml><?xml version="1.0" encoding="utf-8"?>
<sst xmlns="http://schemas.openxmlformats.org/spreadsheetml/2006/main" count="349" uniqueCount="98">
  <si>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</si>
  <si>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</si>
  <si>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</si>
  <si>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</si>
  <si>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</si>
  <si>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</si>
  <si>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</si>
  <si>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</si>
  <si>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</si>
  <si>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</si>
  <si>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</si>
  <si>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</si>
  <si>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</si>
  <si>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</si>
  <si>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</si>
  <si>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</si>
  <si>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</si>
  <si>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</si>
  <si>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</si>
  <si>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</si>
  <si>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</si>
  <si>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</si>
  <si>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</si>
  <si>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</si>
  <si>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</si>
  <si>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</si>
  <si>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</si>
  <si>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</si>
  <si>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</si>
  <si>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</si>
  <si>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</si>
  <si>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</si>
  <si>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</si>
  <si>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</si>
  <si>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</si>
  <si>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</si>
  <si>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</si>
  <si>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</si>
  <si>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</si>
  <si>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</si>
  <si>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</si>
  <si>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</si>
  <si>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</si>
  <si>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</si>
  <si>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</si>
  <si>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</si>
  <si>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</si>
  <si>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</si>
  <si>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</si>
  <si>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</si>
  <si>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</si>
  <si>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TESORERIA</t>
  </si>
  <si>
    <t>Servicios personales</t>
  </si>
  <si>
    <t>Materiales y suministros</t>
  </si>
  <si>
    <t>Servicios generales</t>
  </si>
  <si>
    <t>Transferencias, asignaciones, subsidios y otras ayudas</t>
  </si>
  <si>
    <t>Bienes muebles, inmuebles e intangibles</t>
  </si>
  <si>
    <t>Inversión pública</t>
  </si>
  <si>
    <t>Deuda pública</t>
  </si>
  <si>
    <t xml:space="preserve">      Seguridad social </t>
  </si>
  <si>
    <t xml:space="preserve">      Otras prestaciones sociales y económicas</t>
  </si>
  <si>
    <t xml:space="preserve">      Materiales de administración, emisión de documentos y artículos oficiales</t>
  </si>
  <si>
    <t xml:space="preserve">      Alimentos y utensilios</t>
  </si>
  <si>
    <t xml:space="preserve">      Materiales y artículos de construcción y de reparación</t>
  </si>
  <si>
    <t xml:space="preserve">      Productos químicos, farmacéuticos y de laboratorio</t>
  </si>
  <si>
    <t xml:space="preserve">      Combustibles, lubricantes y aditivos</t>
  </si>
  <si>
    <t xml:space="preserve">      Vestuario, blancos, prendas de protección y artículos deportivos</t>
  </si>
  <si>
    <t xml:space="preserve">      Herramientas, refacciones y accesorios menores</t>
  </si>
  <si>
    <t xml:space="preserve">      Servicios básicos</t>
  </si>
  <si>
    <t xml:space="preserve">      Servicios de arrendamiento</t>
  </si>
  <si>
    <t xml:space="preserve">      Servicios Profesionales, Científicos y Técnicos y Otros Servicios</t>
  </si>
  <si>
    <t xml:space="preserve">      Servicios financieros, bancarios y comerciales</t>
  </si>
  <si>
    <t xml:space="preserve">      Servicios de instalación, reparación, mantenimiento y conservación</t>
  </si>
  <si>
    <t xml:space="preserve">      Servicios de comunicación social y publicidad</t>
  </si>
  <si>
    <t xml:space="preserve">      Servicios de traslado y viáticos</t>
  </si>
  <si>
    <t xml:space="preserve">      Servicios oficiales</t>
  </si>
  <si>
    <t xml:space="preserve">      Otros servicios generales</t>
  </si>
  <si>
    <t xml:space="preserve">      Ayudas sociales</t>
  </si>
  <si>
    <t xml:space="preserve">      Mobiliario y equipo de administración</t>
  </si>
  <si>
    <t xml:space="preserve">      Mobiliario y equipo educacional y recreativo</t>
  </si>
  <si>
    <t xml:space="preserve">      Obra Pública en Bienes de Dominio Público</t>
  </si>
  <si>
    <t xml:space="preserve">      Amortización de la deuda pública</t>
  </si>
  <si>
    <t xml:space="preserve">      Intereses de la deuda pública</t>
  </si>
  <si>
    <t xml:space="preserve">      Maquinaria, otros equipos y herramientas</t>
  </si>
  <si>
    <t xml:space="preserve">      Remuneraciones al Personal de Carácter Permanente</t>
  </si>
  <si>
    <t xml:space="preserve">      Remuneraciones adicionales y especiales</t>
  </si>
  <si>
    <t xml:space="preserve">      Equipo e instrumental médico y de laboratorio</t>
  </si>
  <si>
    <t xml:space="preserve">      Vehículos y equipo de transporte</t>
  </si>
  <si>
    <t xml:space="preserve">      Equipo de defensa y seguridad</t>
  </si>
  <si>
    <t xml:space="preserve">      Activos biológicos</t>
  </si>
  <si>
    <t xml:space="preserve">      Bienes inmuebles</t>
  </si>
  <si>
    <t xml:space="preserve">      Activos intangibles</t>
  </si>
  <si>
    <t xml:space="preserve">      Comisiones de la deuda pública</t>
  </si>
  <si>
    <t>10/04/2026</t>
  </si>
  <si>
    <t>https://drive.google.com/file/d/1tmdhALNVvlhxmHgFv9JLhuYBQnNzTVNn/view</t>
  </si>
  <si>
    <t>01/01/2026</t>
  </si>
  <si>
    <t>31/03/2026</t>
  </si>
  <si>
    <t xml:space="preserve">NO HAY NI UNA JUSTIFICACION DE LA MODIFICACION DEL PRESUPUESTO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</si>
</sst>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49" fontId="0" fillId="0" borderId="0" xfId="0" applyNumberFormat="1" applyAlignment="1">
      <alignment horizontal="right"/>
    </xf>
    <xf numFmtId="49" fontId="0" fillId="0" borderId="0" xfId="0" applyNumberFormat="1"/>
    <xf numFmtId="49" fontId="0" fillId="0" borderId="0" xfId="0" applyNumberFormat="1" applyAlignment="1">
      <alignment horizontal="left"/>
    </xf>
    <xf numFmtId="49" fontId="4" fillId="0" borderId="0" xfId="0" applyNumberFormat="1" applyFont="1" applyAlignment="1">
      <alignment horizontal="right"/>
    </xf>
    <xf numFmtId="49" fontId="5" fillId="0" borderId="0" xfId="0" applyNumberFormat="1" applyFont="1" applyAlignment="1">
      <alignment horizontal="right" vertical="top" wrapText="1" readingOrder="1"/>
    </xf>
    <xf numFmtId="49" fontId="0" fillId="0" borderId="0" xfId="0" applyNumberFormat="1" applyAlignment="1">
      <alignment wrapText="1"/>
    </xf>
    <xf numFmtId="49" fontId="2" fillId="3" borderId="1" xfId="0" applyNumberFormat="1" applyFont="1" applyFill="1" applyBorder="1" applyAlignment="1">
      <alignment horizontal="center" wrapText="1"/>
    </xf>
    <xf numFmtId="49" fontId="2" fillId="3" borderId="1" xfId="0" applyNumberFormat="1" applyFont="1" applyFill="1" applyBorder="1" applyAlignment="1">
      <alignment wrapText="1"/>
    </xf>
    <xf numFmtId="49" fontId="3" fillId="0" borderId="0" xfId="1" applyNumberFormat="1" applyAlignment="1"/>
    <xf numFmtId="49" fontId="0" fillId="0" borderId="0" xfId="0" applyNumberFormat="1"/>
    <xf numFmtId="49" fontId="1" fillId="2" borderId="1" xfId="0" applyNumberFormat="1" applyFont="1" applyFill="1" applyBorder="1" applyAlignment="1">
      <alignment horizontal="center"/>
    </xf>
    <xf numFmtId="49" fontId="0" fillId="0" borderId="0" xfId="0" applyNumberFormat="1"/>
    <xf numFmtId="49" fontId="2" fillId="3" borderId="1" xfId="0" applyNumberFormat="1"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6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tmdhALNVvlhxmHgFv9JLhuYBQnNzTVNn/view" TargetMode="External"/><Relationship Id="rId1" Type="http://schemas.openxmlformats.org/officeDocument/2006/relationships/hyperlink" Target="https://drive.google.com/file/d/1tmdhALNVvlhxmHgFv9JLhuYBQnNzTVNn/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topLeftCell="P3" workbookViewId="0">
      <selection activeCell="P9" sqref="P9"/>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7" style="2" bestFit="1" customWidth="1"/>
    <col min="5" max="5" width="58" style="2" bestFit="1" customWidth="1"/>
    <col min="6" max="6" width="57.85546875" style="2" bestFit="1" customWidth="1"/>
    <col min="7" max="7" width="54.85546875" style="6" bestFit="1" customWidth="1"/>
    <col min="8" max="8" width="41.42578125" style="2" bestFit="1" customWidth="1"/>
    <col min="9" max="9" width="42.7109375" style="2" bestFit="1" customWidth="1"/>
    <col min="10" max="10" width="45.7109375" style="2" bestFit="1" customWidth="1"/>
    <col min="11" max="11" width="42.85546875" style="2" bestFit="1" customWidth="1"/>
    <col min="12" max="12" width="40.140625" style="2" bestFit="1" customWidth="1"/>
    <col min="13" max="13" width="39.7109375" style="2" bestFit="1" customWidth="1"/>
    <col min="14" max="14" width="50.5703125" style="2" bestFit="1" customWidth="1"/>
    <col min="15" max="15" width="61.42578125" style="2" bestFit="1" customWidth="1"/>
    <col min="16" max="16" width="73.140625" style="2" bestFit="1" customWidth="1"/>
    <col min="17" max="17" width="20.140625" style="2" bestFit="1" customWidth="1"/>
    <col min="18" max="18" width="9.85546875" style="2" bestFit="1" customWidth="1"/>
    <col min="19" max="16384" width="9.140625" style="2"/>
  </cols>
  <sheetData>
    <row r="1" spans="1:18" hidden="1" x14ac:dyDescent="0.25">
      <c r="A1" s="2"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s="2" t="s">
        <v>7</v>
      </c>
      <c r="B4" s="2" t="s">
        <v>8</v>
      </c>
      <c r="C4" s="2" t="s">
        <v>8</v>
      </c>
      <c r="D4" s="2" t="s">
        <v>9</v>
      </c>
      <c r="E4" s="2" t="s">
        <v>9</v>
      </c>
      <c r="F4" s="2" t="s">
        <v>9</v>
      </c>
      <c r="G4" s="6" t="s">
        <v>9</v>
      </c>
      <c r="H4" s="2" t="s">
        <v>10</v>
      </c>
      <c r="I4" s="2" t="s">
        <v>10</v>
      </c>
      <c r="J4" s="2" t="s">
        <v>10</v>
      </c>
      <c r="K4" s="2" t="s">
        <v>10</v>
      </c>
      <c r="L4" s="2" t="s">
        <v>10</v>
      </c>
      <c r="M4" s="2" t="s">
        <v>10</v>
      </c>
      <c r="N4" s="2" t="s">
        <v>9</v>
      </c>
      <c r="O4" s="2" t="s">
        <v>11</v>
      </c>
      <c r="P4" s="2" t="s">
        <v>9</v>
      </c>
      <c r="Q4" s="2" t="s">
        <v>12</v>
      </c>
      <c r="R4" s="2" t="s">
        <v>13</v>
      </c>
    </row>
    <row r="5" spans="1:18" hidden="1" x14ac:dyDescent="0.25">
      <c r="A5" s="2" t="s">
        <v>14</v>
      </c>
      <c r="B5" s="2" t="s">
        <v>15</v>
      </c>
      <c r="C5" s="2" t="s">
        <v>16</v>
      </c>
      <c r="D5" s="2" t="s">
        <v>17</v>
      </c>
      <c r="E5" s="2" t="s">
        <v>18</v>
      </c>
      <c r="F5" s="2" t="s">
        <v>19</v>
      </c>
      <c r="G5" s="6" t="s">
        <v>20</v>
      </c>
      <c r="H5" s="2" t="s">
        <v>21</v>
      </c>
      <c r="I5" s="2" t="s">
        <v>22</v>
      </c>
      <c r="J5" s="2" t="s">
        <v>23</v>
      </c>
      <c r="K5" s="2" t="s">
        <v>24</v>
      </c>
      <c r="L5" s="2" t="s">
        <v>25</v>
      </c>
      <c r="M5" s="2" t="s">
        <v>26</v>
      </c>
      <c r="N5" s="2" t="s">
        <v>27</v>
      </c>
      <c r="O5" s="2" t="s">
        <v>28</v>
      </c>
      <c r="P5" s="2" t="s">
        <v>29</v>
      </c>
      <c r="Q5" s="2" t="s">
        <v>30</v>
      </c>
      <c r="R5" s="2"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7" t="s">
        <v>33</v>
      </c>
      <c r="B7" s="7" t="s">
        <v>34</v>
      </c>
      <c r="C7" s="7" t="s">
        <v>35</v>
      </c>
      <c r="D7" s="7" t="s">
        <v>36</v>
      </c>
      <c r="E7" s="7" t="s">
        <v>37</v>
      </c>
      <c r="F7" s="7" t="s">
        <v>38</v>
      </c>
      <c r="G7" s="8" t="s">
        <v>39</v>
      </c>
      <c r="H7" s="7" t="s">
        <v>40</v>
      </c>
      <c r="I7" s="7" t="s">
        <v>41</v>
      </c>
      <c r="J7" s="7" t="s">
        <v>42</v>
      </c>
      <c r="K7" s="7" t="s">
        <v>43</v>
      </c>
      <c r="L7" s="7" t="s">
        <v>44</v>
      </c>
      <c r="M7" s="7" t="s">
        <v>45</v>
      </c>
      <c r="N7" s="7" t="s">
        <v>46</v>
      </c>
      <c r="O7" s="7" t="s">
        <v>47</v>
      </c>
      <c r="P7" s="7" t="s">
        <v>48</v>
      </c>
      <c r="Q7" s="7" t="s">
        <v>49</v>
      </c>
      <c r="R7" s="7" t="s">
        <v>50</v>
      </c>
    </row>
    <row r="8" spans="1:18" x14ac:dyDescent="0.25">
      <c r="A8" s="2">
        <v>2026</v>
      </c>
      <c r="B8" s="2" t="s">
        <v>95</v>
      </c>
      <c r="C8" s="2" t="s">
        <v>96</v>
      </c>
      <c r="D8" s="2">
        <v>1000</v>
      </c>
      <c r="E8" s="2">
        <v>1000</v>
      </c>
      <c r="F8" s="1">
        <v>1000</v>
      </c>
      <c r="G8" s="3" t="s">
        <v>52</v>
      </c>
      <c r="H8" s="4">
        <f t="shared" ref="H8:M8" si="0">H9+H10+H11+H12</f>
        <v>71960886.530000001</v>
      </c>
      <c r="I8" s="4">
        <f t="shared" si="0"/>
        <v>73491095.129999995</v>
      </c>
      <c r="J8" s="4">
        <f t="shared" si="0"/>
        <v>15965646.630000001</v>
      </c>
      <c r="K8" s="4">
        <f t="shared" si="0"/>
        <v>15965646.630000001</v>
      </c>
      <c r="L8" s="4">
        <f t="shared" si="0"/>
        <v>15965646.630000001</v>
      </c>
      <c r="M8" s="4">
        <f t="shared" si="0"/>
        <v>15965646.630000001</v>
      </c>
      <c r="O8" s="9" t="s">
        <v>94</v>
      </c>
      <c r="P8" s="2" t="s">
        <v>51</v>
      </c>
      <c r="Q8" s="2" t="s">
        <v>93</v>
      </c>
      <c r="R8" s="2" t="s">
        <v>97</v>
      </c>
    </row>
    <row r="9" spans="1:18" ht="15" customHeight="1" x14ac:dyDescent="0.25">
      <c r="A9" s="2">
        <v>2026</v>
      </c>
      <c r="B9" s="2" t="s">
        <v>95</v>
      </c>
      <c r="C9" s="2" t="s">
        <v>96</v>
      </c>
      <c r="D9" s="2">
        <v>1000</v>
      </c>
      <c r="E9" s="2">
        <v>1000</v>
      </c>
      <c r="F9" s="1">
        <v>1000</v>
      </c>
      <c r="G9" s="2" t="s">
        <v>84</v>
      </c>
      <c r="H9" s="4">
        <v>64327822.68</v>
      </c>
      <c r="I9" s="4">
        <v>65419929.899999999</v>
      </c>
      <c r="J9" s="4">
        <v>15332670.66</v>
      </c>
      <c r="K9" s="4">
        <v>15332670.66</v>
      </c>
      <c r="L9" s="4">
        <v>15332670.66</v>
      </c>
      <c r="M9" s="4">
        <v>15332670.66</v>
      </c>
      <c r="O9" s="9" t="s">
        <v>94</v>
      </c>
      <c r="P9" s="2" t="s">
        <v>51</v>
      </c>
      <c r="Q9" s="2" t="s">
        <v>93</v>
      </c>
      <c r="R9" s="10" t="s">
        <v>97</v>
      </c>
    </row>
    <row r="10" spans="1:18" x14ac:dyDescent="0.25">
      <c r="A10" s="2">
        <v>2026</v>
      </c>
      <c r="B10" s="2" t="s">
        <v>95</v>
      </c>
      <c r="C10" s="2" t="s">
        <v>96</v>
      </c>
      <c r="D10" s="2">
        <v>1000</v>
      </c>
      <c r="E10" s="2">
        <v>1000</v>
      </c>
      <c r="F10" s="1">
        <v>1000</v>
      </c>
      <c r="G10" s="2" t="s">
        <v>85</v>
      </c>
      <c r="H10" s="4">
        <v>4035324.38</v>
      </c>
      <c r="I10" s="4">
        <v>4064005.74</v>
      </c>
      <c r="J10" s="4">
        <v>62633.13</v>
      </c>
      <c r="K10" s="4">
        <v>62633.13</v>
      </c>
      <c r="L10" s="4">
        <v>62633.13</v>
      </c>
      <c r="M10" s="4">
        <v>62633.13</v>
      </c>
      <c r="O10" s="9" t="s">
        <v>94</v>
      </c>
      <c r="P10" s="2" t="s">
        <v>51</v>
      </c>
      <c r="Q10" s="2" t="s">
        <v>93</v>
      </c>
      <c r="R10" s="10" t="s">
        <v>97</v>
      </c>
    </row>
    <row r="11" spans="1:18" x14ac:dyDescent="0.25">
      <c r="A11" s="2">
        <v>2026</v>
      </c>
      <c r="B11" s="2" t="s">
        <v>95</v>
      </c>
      <c r="C11" s="2" t="s">
        <v>96</v>
      </c>
      <c r="D11" s="2">
        <v>1000</v>
      </c>
      <c r="E11" s="2">
        <v>1000</v>
      </c>
      <c r="F11" s="1">
        <v>1000</v>
      </c>
      <c r="G11" s="2" t="s">
        <v>59</v>
      </c>
      <c r="H11" s="4">
        <v>2149665.9500000002</v>
      </c>
      <c r="I11" s="4">
        <v>2490689.21</v>
      </c>
      <c r="J11" s="4">
        <v>341023.26</v>
      </c>
      <c r="K11" s="4">
        <v>341023.26</v>
      </c>
      <c r="L11" s="4">
        <v>341023.26</v>
      </c>
      <c r="M11" s="4">
        <v>341023.26</v>
      </c>
      <c r="O11" s="9" t="s">
        <v>94</v>
      </c>
      <c r="P11" s="2" t="s">
        <v>51</v>
      </c>
      <c r="Q11" s="2" t="s">
        <v>93</v>
      </c>
      <c r="R11" s="10" t="s">
        <v>97</v>
      </c>
    </row>
    <row r="12" spans="1:18" x14ac:dyDescent="0.25">
      <c r="A12" s="2">
        <v>2026</v>
      </c>
      <c r="B12" s="2" t="s">
        <v>95</v>
      </c>
      <c r="C12" s="2" t="s">
        <v>96</v>
      </c>
      <c r="D12" s="2">
        <v>1000</v>
      </c>
      <c r="E12" s="2">
        <v>1000</v>
      </c>
      <c r="F12" s="1">
        <v>1000</v>
      </c>
      <c r="G12" s="2" t="s">
        <v>60</v>
      </c>
      <c r="H12" s="4">
        <v>1448073.52</v>
      </c>
      <c r="I12" s="4">
        <v>1516470.28</v>
      </c>
      <c r="J12" s="4">
        <v>229319.58</v>
      </c>
      <c r="K12" s="4">
        <v>229319.58</v>
      </c>
      <c r="L12" s="4">
        <v>229319.58</v>
      </c>
      <c r="M12" s="4">
        <v>229319.58</v>
      </c>
      <c r="O12" s="9" t="s">
        <v>94</v>
      </c>
      <c r="P12" s="2" t="s">
        <v>51</v>
      </c>
      <c r="Q12" s="2" t="s">
        <v>93</v>
      </c>
      <c r="R12" s="10" t="s">
        <v>97</v>
      </c>
    </row>
    <row r="13" spans="1:18" x14ac:dyDescent="0.25">
      <c r="A13" s="2">
        <v>2026</v>
      </c>
      <c r="B13" s="2" t="s">
        <v>95</v>
      </c>
      <c r="C13" s="2" t="s">
        <v>96</v>
      </c>
      <c r="D13" s="2">
        <v>2000</v>
      </c>
      <c r="E13" s="2">
        <v>2000</v>
      </c>
      <c r="F13" s="1">
        <v>2000</v>
      </c>
      <c r="G13" s="2" t="s">
        <v>53</v>
      </c>
      <c r="H13" s="4">
        <f t="shared" ref="H13:M13" si="1">H14+H15+H16+H17+H18+H19+H20</f>
        <v>21751080.580000002</v>
      </c>
      <c r="I13" s="4">
        <f t="shared" si="1"/>
        <v>22364276.609999999</v>
      </c>
      <c r="J13" s="4">
        <f t="shared" si="1"/>
        <v>5955852.1600000011</v>
      </c>
      <c r="K13" s="4">
        <f t="shared" si="1"/>
        <v>5955852.1600000011</v>
      </c>
      <c r="L13" s="4">
        <f t="shared" si="1"/>
        <v>5955852.1600000011</v>
      </c>
      <c r="M13" s="4">
        <f t="shared" si="1"/>
        <v>5955852.1600000011</v>
      </c>
      <c r="O13" s="9" t="s">
        <v>94</v>
      </c>
      <c r="P13" s="2" t="s">
        <v>51</v>
      </c>
      <c r="Q13" s="2" t="s">
        <v>93</v>
      </c>
      <c r="R13" s="10" t="s">
        <v>97</v>
      </c>
    </row>
    <row r="14" spans="1:18" ht="15" customHeight="1" x14ac:dyDescent="0.25">
      <c r="A14" s="2">
        <v>2026</v>
      </c>
      <c r="B14" s="2" t="s">
        <v>95</v>
      </c>
      <c r="C14" s="2" t="s">
        <v>96</v>
      </c>
      <c r="D14" s="2">
        <v>2000</v>
      </c>
      <c r="E14" s="2">
        <v>2000</v>
      </c>
      <c r="F14" s="1">
        <v>2000</v>
      </c>
      <c r="G14" s="2" t="s">
        <v>61</v>
      </c>
      <c r="H14" s="4">
        <v>1193771.1100000001</v>
      </c>
      <c r="I14" s="4">
        <v>1658850.88</v>
      </c>
      <c r="J14" s="4">
        <v>624793.73</v>
      </c>
      <c r="K14" s="4">
        <v>624793.73</v>
      </c>
      <c r="L14" s="4">
        <v>624793.73</v>
      </c>
      <c r="M14" s="4">
        <v>624793.73</v>
      </c>
      <c r="O14" s="9" t="s">
        <v>94</v>
      </c>
      <c r="P14" s="2" t="s">
        <v>51</v>
      </c>
      <c r="Q14" s="2" t="s">
        <v>93</v>
      </c>
      <c r="R14" s="10" t="s">
        <v>97</v>
      </c>
    </row>
    <row r="15" spans="1:18" x14ac:dyDescent="0.25">
      <c r="A15" s="2">
        <v>2026</v>
      </c>
      <c r="B15" s="2" t="s">
        <v>95</v>
      </c>
      <c r="C15" s="2" t="s">
        <v>96</v>
      </c>
      <c r="D15" s="2">
        <v>2000</v>
      </c>
      <c r="E15" s="2">
        <v>2000</v>
      </c>
      <c r="F15" s="1">
        <v>2000</v>
      </c>
      <c r="G15" s="2" t="s">
        <v>62</v>
      </c>
      <c r="H15" s="4">
        <v>5138892.58</v>
      </c>
      <c r="I15" s="4">
        <v>4060380.88</v>
      </c>
      <c r="J15" s="4">
        <v>751373.16</v>
      </c>
      <c r="K15" s="4">
        <v>751373.16</v>
      </c>
      <c r="L15" s="4">
        <v>751373.16</v>
      </c>
      <c r="M15" s="4">
        <v>751373.16</v>
      </c>
      <c r="O15" s="9" t="s">
        <v>94</v>
      </c>
      <c r="P15" s="2" t="s">
        <v>51</v>
      </c>
      <c r="Q15" s="2" t="s">
        <v>93</v>
      </c>
      <c r="R15" s="10" t="s">
        <v>97</v>
      </c>
    </row>
    <row r="16" spans="1:18" ht="15" customHeight="1" x14ac:dyDescent="0.25">
      <c r="A16" s="2">
        <v>2026</v>
      </c>
      <c r="B16" s="2" t="s">
        <v>95</v>
      </c>
      <c r="C16" s="2" t="s">
        <v>96</v>
      </c>
      <c r="D16" s="2">
        <v>2000</v>
      </c>
      <c r="E16" s="2">
        <v>2000</v>
      </c>
      <c r="F16" s="1">
        <v>2000</v>
      </c>
      <c r="G16" s="2" t="s">
        <v>63</v>
      </c>
      <c r="H16" s="4">
        <v>3256750.22</v>
      </c>
      <c r="I16" s="4">
        <v>3802711.64</v>
      </c>
      <c r="J16" s="4">
        <v>2178202.63</v>
      </c>
      <c r="K16" s="4">
        <v>2178202.63</v>
      </c>
      <c r="L16" s="4">
        <v>2178202.63</v>
      </c>
      <c r="M16" s="4">
        <v>2178202.63</v>
      </c>
      <c r="O16" s="9" t="s">
        <v>94</v>
      </c>
      <c r="P16" s="2" t="s">
        <v>51</v>
      </c>
      <c r="Q16" s="2" t="s">
        <v>93</v>
      </c>
      <c r="R16" s="10" t="s">
        <v>97</v>
      </c>
    </row>
    <row r="17" spans="1:18" ht="15" customHeight="1" x14ac:dyDescent="0.25">
      <c r="A17" s="2">
        <v>2026</v>
      </c>
      <c r="B17" s="2" t="s">
        <v>95</v>
      </c>
      <c r="C17" s="2" t="s">
        <v>96</v>
      </c>
      <c r="D17" s="2">
        <v>2000</v>
      </c>
      <c r="E17" s="2">
        <v>2000</v>
      </c>
      <c r="F17" s="1">
        <v>2000</v>
      </c>
      <c r="G17" s="2" t="s">
        <v>64</v>
      </c>
      <c r="H17" s="4">
        <v>284853.73</v>
      </c>
      <c r="I17" s="4">
        <v>293661.31</v>
      </c>
      <c r="J17" s="4">
        <v>10211.9</v>
      </c>
      <c r="K17" s="4">
        <v>10211.9</v>
      </c>
      <c r="L17" s="4">
        <v>10211.9</v>
      </c>
      <c r="M17" s="4">
        <v>10211.9</v>
      </c>
      <c r="O17" s="9" t="s">
        <v>94</v>
      </c>
      <c r="P17" s="2" t="s">
        <v>51</v>
      </c>
      <c r="Q17" s="2" t="s">
        <v>93</v>
      </c>
      <c r="R17" s="10" t="s">
        <v>97</v>
      </c>
    </row>
    <row r="18" spans="1:18" x14ac:dyDescent="0.25">
      <c r="A18" s="2">
        <v>2026</v>
      </c>
      <c r="B18" s="2" t="s">
        <v>95</v>
      </c>
      <c r="C18" s="2" t="s">
        <v>96</v>
      </c>
      <c r="D18" s="2">
        <v>2000</v>
      </c>
      <c r="E18" s="2">
        <v>2000</v>
      </c>
      <c r="F18" s="1">
        <v>2000</v>
      </c>
      <c r="G18" s="2" t="s">
        <v>65</v>
      </c>
      <c r="H18" s="4">
        <v>10637262.279999999</v>
      </c>
      <c r="I18" s="4">
        <v>11240119.91</v>
      </c>
      <c r="J18" s="4">
        <v>2199077.64</v>
      </c>
      <c r="K18" s="4">
        <v>2199077.64</v>
      </c>
      <c r="L18" s="4">
        <v>2199077.64</v>
      </c>
      <c r="M18" s="4">
        <v>2199077.64</v>
      </c>
      <c r="O18" s="9" t="s">
        <v>94</v>
      </c>
      <c r="P18" s="2" t="s">
        <v>51</v>
      </c>
      <c r="Q18" s="2" t="s">
        <v>93</v>
      </c>
      <c r="R18" s="10" t="s">
        <v>97</v>
      </c>
    </row>
    <row r="19" spans="1:18" x14ac:dyDescent="0.25">
      <c r="A19" s="2">
        <v>2026</v>
      </c>
      <c r="B19" s="2" t="s">
        <v>95</v>
      </c>
      <c r="C19" s="2" t="s">
        <v>96</v>
      </c>
      <c r="D19" s="2">
        <v>2000</v>
      </c>
      <c r="E19" s="2">
        <v>2000</v>
      </c>
      <c r="F19" s="1">
        <v>2000</v>
      </c>
      <c r="G19" s="2" t="s">
        <v>66</v>
      </c>
      <c r="H19" s="4">
        <v>540433.18999999994</v>
      </c>
      <c r="I19" s="4">
        <v>454472.41</v>
      </c>
      <c r="J19" s="4">
        <v>69790.399999999994</v>
      </c>
      <c r="K19" s="4">
        <v>69790.399999999994</v>
      </c>
      <c r="L19" s="4">
        <v>69790.399999999994</v>
      </c>
      <c r="M19" s="4">
        <v>69790.399999999994</v>
      </c>
      <c r="O19" s="9" t="s">
        <v>94</v>
      </c>
      <c r="P19" s="2" t="s">
        <v>51</v>
      </c>
      <c r="Q19" s="2" t="s">
        <v>93</v>
      </c>
      <c r="R19" s="10" t="s">
        <v>97</v>
      </c>
    </row>
    <row r="20" spans="1:18" ht="15" customHeight="1" x14ac:dyDescent="0.25">
      <c r="A20" s="2">
        <v>2026</v>
      </c>
      <c r="B20" s="2" t="s">
        <v>95</v>
      </c>
      <c r="C20" s="2" t="s">
        <v>96</v>
      </c>
      <c r="D20" s="2">
        <v>2000</v>
      </c>
      <c r="E20" s="2">
        <v>2000</v>
      </c>
      <c r="F20" s="1">
        <v>2000</v>
      </c>
      <c r="G20" s="2" t="s">
        <v>67</v>
      </c>
      <c r="H20" s="4">
        <v>699117.47</v>
      </c>
      <c r="I20" s="4">
        <v>854079.58</v>
      </c>
      <c r="J20" s="4">
        <v>122402.7</v>
      </c>
      <c r="K20" s="4">
        <v>122402.7</v>
      </c>
      <c r="L20" s="4">
        <v>122402.7</v>
      </c>
      <c r="M20" s="4">
        <v>122402.7</v>
      </c>
      <c r="O20" s="9" t="s">
        <v>94</v>
      </c>
      <c r="P20" s="2" t="s">
        <v>51</v>
      </c>
      <c r="Q20" s="2" t="s">
        <v>93</v>
      </c>
      <c r="R20" s="10" t="s">
        <v>97</v>
      </c>
    </row>
    <row r="21" spans="1:18" x14ac:dyDescent="0.25">
      <c r="A21" s="2">
        <v>2026</v>
      </c>
      <c r="B21" s="2" t="s">
        <v>95</v>
      </c>
      <c r="C21" s="2" t="s">
        <v>96</v>
      </c>
      <c r="D21" s="2">
        <v>3000</v>
      </c>
      <c r="E21" s="2">
        <v>3000</v>
      </c>
      <c r="F21" s="1">
        <v>3000</v>
      </c>
      <c r="G21" s="3" t="s">
        <v>54</v>
      </c>
      <c r="H21" s="4">
        <f t="shared" ref="H21:M21" si="2">H22+H23+H24+H25+H26+H27+H28+H29+H30</f>
        <v>47576552.079999998</v>
      </c>
      <c r="I21" s="4">
        <f t="shared" si="2"/>
        <v>52301696.849999994</v>
      </c>
      <c r="J21" s="4">
        <f t="shared" si="2"/>
        <v>11624670.16</v>
      </c>
      <c r="K21" s="4">
        <f t="shared" si="2"/>
        <v>11624670.16</v>
      </c>
      <c r="L21" s="4">
        <f t="shared" si="2"/>
        <v>11624670.16</v>
      </c>
      <c r="M21" s="4">
        <f t="shared" si="2"/>
        <v>11624670.16</v>
      </c>
      <c r="O21" s="9" t="s">
        <v>94</v>
      </c>
      <c r="P21" s="2" t="s">
        <v>51</v>
      </c>
      <c r="Q21" s="2" t="s">
        <v>93</v>
      </c>
      <c r="R21" s="10" t="s">
        <v>97</v>
      </c>
    </row>
    <row r="22" spans="1:18" x14ac:dyDescent="0.25">
      <c r="A22" s="2">
        <v>2026</v>
      </c>
      <c r="B22" s="2" t="s">
        <v>95</v>
      </c>
      <c r="C22" s="2" t="s">
        <v>96</v>
      </c>
      <c r="D22" s="2">
        <v>3000</v>
      </c>
      <c r="E22" s="2">
        <v>3000</v>
      </c>
      <c r="F22" s="1">
        <v>3000</v>
      </c>
      <c r="G22" s="2" t="s">
        <v>68</v>
      </c>
      <c r="H22" s="4">
        <v>16425460.93</v>
      </c>
      <c r="I22" s="4">
        <v>12976668.48</v>
      </c>
      <c r="J22" s="4">
        <v>3362386</v>
      </c>
      <c r="K22" s="4">
        <v>3362386</v>
      </c>
      <c r="L22" s="4">
        <v>3362386</v>
      </c>
      <c r="M22" s="4">
        <v>3362386</v>
      </c>
      <c r="O22" s="9" t="s">
        <v>94</v>
      </c>
      <c r="P22" s="2" t="s">
        <v>51</v>
      </c>
      <c r="Q22" s="2" t="s">
        <v>93</v>
      </c>
      <c r="R22" s="10" t="s">
        <v>97</v>
      </c>
    </row>
    <row r="23" spans="1:18" x14ac:dyDescent="0.25">
      <c r="A23" s="2">
        <v>2026</v>
      </c>
      <c r="B23" s="2" t="s">
        <v>95</v>
      </c>
      <c r="C23" s="2" t="s">
        <v>96</v>
      </c>
      <c r="D23" s="2">
        <v>3000</v>
      </c>
      <c r="E23" s="2">
        <v>3000</v>
      </c>
      <c r="F23" s="1">
        <v>3000</v>
      </c>
      <c r="G23" s="2" t="s">
        <v>69</v>
      </c>
      <c r="H23" s="4">
        <v>7349139.3300000001</v>
      </c>
      <c r="I23" s="4">
        <v>7874237.3399999999</v>
      </c>
      <c r="J23" s="4">
        <v>1435949.45</v>
      </c>
      <c r="K23" s="4">
        <v>1435949.45</v>
      </c>
      <c r="L23" s="4">
        <v>1435949.45</v>
      </c>
      <c r="M23" s="4">
        <v>1435949.45</v>
      </c>
      <c r="O23" s="9" t="s">
        <v>94</v>
      </c>
      <c r="P23" s="2" t="s">
        <v>51</v>
      </c>
      <c r="Q23" s="2" t="s">
        <v>93</v>
      </c>
      <c r="R23" s="10" t="s">
        <v>97</v>
      </c>
    </row>
    <row r="24" spans="1:18" ht="15" customHeight="1" x14ac:dyDescent="0.25">
      <c r="A24" s="2">
        <v>2026</v>
      </c>
      <c r="B24" s="2" t="s">
        <v>95</v>
      </c>
      <c r="C24" s="2" t="s">
        <v>96</v>
      </c>
      <c r="D24" s="2">
        <v>3000</v>
      </c>
      <c r="E24" s="2">
        <v>3000</v>
      </c>
      <c r="F24" s="1">
        <v>3000</v>
      </c>
      <c r="G24" s="2" t="s">
        <v>70</v>
      </c>
      <c r="H24" s="4">
        <v>2807088.48</v>
      </c>
      <c r="I24" s="4">
        <v>3622677.2</v>
      </c>
      <c r="J24" s="4">
        <v>1421647.32</v>
      </c>
      <c r="K24" s="4">
        <v>1421647.32</v>
      </c>
      <c r="L24" s="4">
        <v>1421647.32</v>
      </c>
      <c r="M24" s="4">
        <v>1421647.32</v>
      </c>
      <c r="O24" s="9" t="s">
        <v>94</v>
      </c>
      <c r="P24" s="2" t="s">
        <v>51</v>
      </c>
      <c r="Q24" s="2" t="s">
        <v>93</v>
      </c>
      <c r="R24" s="10" t="s">
        <v>97</v>
      </c>
    </row>
    <row r="25" spans="1:18" x14ac:dyDescent="0.25">
      <c r="A25" s="2">
        <v>2026</v>
      </c>
      <c r="B25" s="2" t="s">
        <v>95</v>
      </c>
      <c r="C25" s="2" t="s">
        <v>96</v>
      </c>
      <c r="D25" s="2">
        <v>3000</v>
      </c>
      <c r="E25" s="2">
        <v>3000</v>
      </c>
      <c r="F25" s="1">
        <v>3000</v>
      </c>
      <c r="G25" s="2" t="s">
        <v>71</v>
      </c>
      <c r="H25" s="4">
        <v>1745746.86</v>
      </c>
      <c r="I25" s="4">
        <v>1825868.81</v>
      </c>
      <c r="J25" s="4">
        <v>113488.35</v>
      </c>
      <c r="K25" s="4">
        <v>113488.35</v>
      </c>
      <c r="L25" s="4">
        <v>113488.35</v>
      </c>
      <c r="M25" s="4">
        <v>113488.35</v>
      </c>
      <c r="O25" s="9" t="s">
        <v>94</v>
      </c>
      <c r="P25" s="2" t="s">
        <v>51</v>
      </c>
      <c r="Q25" s="2" t="s">
        <v>93</v>
      </c>
      <c r="R25" s="10" t="s">
        <v>97</v>
      </c>
    </row>
    <row r="26" spans="1:18" ht="15" customHeight="1" x14ac:dyDescent="0.25">
      <c r="A26" s="2">
        <v>2026</v>
      </c>
      <c r="B26" s="2" t="s">
        <v>95</v>
      </c>
      <c r="C26" s="2" t="s">
        <v>96</v>
      </c>
      <c r="D26" s="2">
        <v>3000</v>
      </c>
      <c r="E26" s="2">
        <v>3000</v>
      </c>
      <c r="F26" s="1">
        <v>3000</v>
      </c>
      <c r="G26" s="2" t="s">
        <v>72</v>
      </c>
      <c r="H26" s="4">
        <v>11525905.01</v>
      </c>
      <c r="I26" s="4">
        <v>15851404.710000001</v>
      </c>
      <c r="J26" s="4">
        <v>3823835.27</v>
      </c>
      <c r="K26" s="4">
        <v>3823835.27</v>
      </c>
      <c r="L26" s="4">
        <v>3823835.27</v>
      </c>
      <c r="M26" s="4">
        <v>3823835.27</v>
      </c>
      <c r="O26" s="9" t="s">
        <v>94</v>
      </c>
      <c r="P26" s="2" t="s">
        <v>51</v>
      </c>
      <c r="Q26" s="2" t="s">
        <v>93</v>
      </c>
      <c r="R26" s="10" t="s">
        <v>97</v>
      </c>
    </row>
    <row r="27" spans="1:18" x14ac:dyDescent="0.25">
      <c r="A27" s="2">
        <v>2026</v>
      </c>
      <c r="B27" s="2" t="s">
        <v>95</v>
      </c>
      <c r="C27" s="2" t="s">
        <v>96</v>
      </c>
      <c r="D27" s="2">
        <v>3000</v>
      </c>
      <c r="E27" s="2">
        <v>3000</v>
      </c>
      <c r="F27" s="1">
        <v>3000</v>
      </c>
      <c r="G27" s="2" t="s">
        <v>73</v>
      </c>
      <c r="H27" s="4">
        <v>2145453.42</v>
      </c>
      <c r="I27" s="4">
        <v>1990502</v>
      </c>
      <c r="J27" s="4">
        <v>64851</v>
      </c>
      <c r="K27" s="4">
        <v>64851</v>
      </c>
      <c r="L27" s="4">
        <v>64851</v>
      </c>
      <c r="M27" s="4">
        <v>64851</v>
      </c>
      <c r="O27" s="9" t="s">
        <v>94</v>
      </c>
      <c r="P27" s="2" t="s">
        <v>51</v>
      </c>
      <c r="Q27" s="2" t="s">
        <v>93</v>
      </c>
      <c r="R27" s="10" t="s">
        <v>97</v>
      </c>
    </row>
    <row r="28" spans="1:18" x14ac:dyDescent="0.25">
      <c r="A28" s="2">
        <v>2026</v>
      </c>
      <c r="B28" s="2" t="s">
        <v>95</v>
      </c>
      <c r="C28" s="2" t="s">
        <v>96</v>
      </c>
      <c r="D28" s="2">
        <v>3000</v>
      </c>
      <c r="E28" s="2">
        <v>3000</v>
      </c>
      <c r="F28" s="1">
        <v>3000</v>
      </c>
      <c r="G28" s="2" t="s">
        <v>74</v>
      </c>
      <c r="H28" s="4">
        <v>1222101.19</v>
      </c>
      <c r="I28" s="4">
        <v>1338870.1599999999</v>
      </c>
      <c r="J28" s="4">
        <v>79963.94</v>
      </c>
      <c r="K28" s="4">
        <v>79963.94</v>
      </c>
      <c r="L28" s="4">
        <v>79963.94</v>
      </c>
      <c r="M28" s="4">
        <v>79963.94</v>
      </c>
      <c r="O28" s="9" t="s">
        <v>94</v>
      </c>
      <c r="P28" s="2" t="s">
        <v>51</v>
      </c>
      <c r="Q28" s="2" t="s">
        <v>93</v>
      </c>
      <c r="R28" s="10" t="s">
        <v>97</v>
      </c>
    </row>
    <row r="29" spans="1:18" x14ac:dyDescent="0.25">
      <c r="A29" s="2">
        <v>2026</v>
      </c>
      <c r="B29" s="2" t="s">
        <v>95</v>
      </c>
      <c r="C29" s="2" t="s">
        <v>96</v>
      </c>
      <c r="D29" s="2">
        <v>3000</v>
      </c>
      <c r="E29" s="2">
        <v>3000</v>
      </c>
      <c r="F29" s="1">
        <v>3000</v>
      </c>
      <c r="G29" s="2" t="s">
        <v>75</v>
      </c>
      <c r="H29" s="4">
        <v>712891.32</v>
      </c>
      <c r="I29" s="4">
        <v>2688347.68</v>
      </c>
      <c r="J29" s="4">
        <v>825443.9</v>
      </c>
      <c r="K29" s="4">
        <v>825443.9</v>
      </c>
      <c r="L29" s="4">
        <v>825443.9</v>
      </c>
      <c r="M29" s="4">
        <v>825443.9</v>
      </c>
      <c r="O29" s="9" t="s">
        <v>94</v>
      </c>
      <c r="P29" s="2" t="s">
        <v>51</v>
      </c>
      <c r="Q29" s="2" t="s">
        <v>93</v>
      </c>
      <c r="R29" s="10" t="s">
        <v>97</v>
      </c>
    </row>
    <row r="30" spans="1:18" x14ac:dyDescent="0.25">
      <c r="A30" s="2">
        <v>2026</v>
      </c>
      <c r="B30" s="2" t="s">
        <v>95</v>
      </c>
      <c r="C30" s="2" t="s">
        <v>96</v>
      </c>
      <c r="D30" s="2">
        <v>3000</v>
      </c>
      <c r="E30" s="2">
        <v>3000</v>
      </c>
      <c r="F30" s="1">
        <v>3000</v>
      </c>
      <c r="G30" s="2" t="s">
        <v>76</v>
      </c>
      <c r="H30" s="4">
        <v>3642765.54</v>
      </c>
      <c r="I30" s="4">
        <v>4133120.47</v>
      </c>
      <c r="J30" s="4">
        <v>497104.93</v>
      </c>
      <c r="K30" s="4">
        <v>497104.93</v>
      </c>
      <c r="L30" s="4">
        <v>497104.93</v>
      </c>
      <c r="M30" s="4">
        <v>497104.93</v>
      </c>
      <c r="O30" s="9" t="s">
        <v>94</v>
      </c>
      <c r="P30" s="2" t="s">
        <v>51</v>
      </c>
      <c r="Q30" s="2" t="s">
        <v>93</v>
      </c>
      <c r="R30" s="10" t="s">
        <v>97</v>
      </c>
    </row>
    <row r="31" spans="1:18" ht="15" customHeight="1" x14ac:dyDescent="0.25">
      <c r="A31" s="2">
        <v>2026</v>
      </c>
      <c r="B31" s="2" t="s">
        <v>95</v>
      </c>
      <c r="C31" s="2" t="s">
        <v>96</v>
      </c>
      <c r="D31" s="2">
        <v>4000</v>
      </c>
      <c r="E31" s="2">
        <v>4000</v>
      </c>
      <c r="F31" s="1">
        <v>4000</v>
      </c>
      <c r="G31" s="1" t="s">
        <v>55</v>
      </c>
      <c r="H31" s="4">
        <f t="shared" ref="H31:M31" si="3">H32</f>
        <v>2608679.41</v>
      </c>
      <c r="I31" s="4">
        <f t="shared" si="3"/>
        <v>3021021.47</v>
      </c>
      <c r="J31" s="4">
        <f t="shared" si="3"/>
        <v>2956421.61</v>
      </c>
      <c r="K31" s="4">
        <f t="shared" si="3"/>
        <v>2956421.61</v>
      </c>
      <c r="L31" s="4">
        <f t="shared" si="3"/>
        <v>2956421.61</v>
      </c>
      <c r="M31" s="4">
        <f t="shared" si="3"/>
        <v>2956421.61</v>
      </c>
      <c r="O31" s="9" t="s">
        <v>94</v>
      </c>
      <c r="P31" s="2" t="s">
        <v>51</v>
      </c>
      <c r="Q31" s="2" t="s">
        <v>93</v>
      </c>
      <c r="R31" s="10" t="s">
        <v>97</v>
      </c>
    </row>
    <row r="32" spans="1:18" x14ac:dyDescent="0.25">
      <c r="A32" s="2">
        <v>2026</v>
      </c>
      <c r="B32" s="2" t="s">
        <v>95</v>
      </c>
      <c r="C32" s="2" t="s">
        <v>96</v>
      </c>
      <c r="D32" s="2">
        <v>4000</v>
      </c>
      <c r="E32" s="2">
        <v>4000</v>
      </c>
      <c r="F32" s="1">
        <v>4000</v>
      </c>
      <c r="G32" s="2" t="s">
        <v>77</v>
      </c>
      <c r="H32" s="4">
        <v>2608679.41</v>
      </c>
      <c r="I32" s="4">
        <v>3021021.47</v>
      </c>
      <c r="J32" s="4">
        <v>2956421.61</v>
      </c>
      <c r="K32" s="4">
        <v>2956421.61</v>
      </c>
      <c r="L32" s="4">
        <v>2956421.61</v>
      </c>
      <c r="M32" s="4">
        <v>2956421.61</v>
      </c>
      <c r="O32" s="9" t="s">
        <v>94</v>
      </c>
      <c r="P32" s="2" t="s">
        <v>51</v>
      </c>
      <c r="Q32" s="2" t="s">
        <v>93</v>
      </c>
      <c r="R32" s="10" t="s">
        <v>97</v>
      </c>
    </row>
    <row r="33" spans="1:18" x14ac:dyDescent="0.25">
      <c r="A33" s="2">
        <v>2026</v>
      </c>
      <c r="B33" s="2" t="s">
        <v>95</v>
      </c>
      <c r="C33" s="2" t="s">
        <v>96</v>
      </c>
      <c r="D33" s="2">
        <v>5000</v>
      </c>
      <c r="E33" s="2">
        <v>5000</v>
      </c>
      <c r="F33" s="1">
        <v>5000</v>
      </c>
      <c r="G33" s="3" t="s">
        <v>56</v>
      </c>
      <c r="H33" s="4">
        <v>0</v>
      </c>
      <c r="I33" s="4">
        <f>I34+I35+I36+I37+I38+I39+I40+I41+I42</f>
        <v>462180.7</v>
      </c>
      <c r="J33" s="4">
        <f>J34+J35+J36+J37+J38+J39+J40+J41+J42</f>
        <v>307903.65999999997</v>
      </c>
      <c r="K33" s="4">
        <f>K34+K35+K36+K37+K38+K39+K40+K41+K42</f>
        <v>307903.65999999997</v>
      </c>
      <c r="L33" s="4">
        <f>L34+L35+L36+L37+L38+L39+L40+L41+L42</f>
        <v>307903.65999999997</v>
      </c>
      <c r="M33" s="4">
        <f>M34+M35+M36+M37+M38+M39</f>
        <v>307903.65999999997</v>
      </c>
      <c r="O33" s="9" t="s">
        <v>94</v>
      </c>
      <c r="P33" s="2" t="s">
        <v>51</v>
      </c>
      <c r="Q33" s="2" t="s">
        <v>93</v>
      </c>
      <c r="R33" s="10" t="s">
        <v>97</v>
      </c>
    </row>
    <row r="34" spans="1:18" x14ac:dyDescent="0.25">
      <c r="A34" s="2">
        <v>2026</v>
      </c>
      <c r="B34" s="2" t="s">
        <v>95</v>
      </c>
      <c r="C34" s="2" t="s">
        <v>96</v>
      </c>
      <c r="D34" s="2">
        <v>5000</v>
      </c>
      <c r="E34" s="2">
        <v>5000</v>
      </c>
      <c r="F34" s="1">
        <v>5000</v>
      </c>
      <c r="G34" s="2" t="s">
        <v>78</v>
      </c>
      <c r="H34" s="4">
        <v>0</v>
      </c>
      <c r="I34" s="4">
        <v>407465.9</v>
      </c>
      <c r="J34" s="5">
        <v>253188.86</v>
      </c>
      <c r="K34" s="5">
        <v>253188.86</v>
      </c>
      <c r="L34" s="5">
        <v>253188.86</v>
      </c>
      <c r="M34" s="5">
        <v>253188.86</v>
      </c>
      <c r="O34" s="9" t="s">
        <v>94</v>
      </c>
      <c r="P34" s="2" t="s">
        <v>51</v>
      </c>
      <c r="Q34" s="2" t="s">
        <v>93</v>
      </c>
      <c r="R34" s="10" t="s">
        <v>97</v>
      </c>
    </row>
    <row r="35" spans="1:18" x14ac:dyDescent="0.25">
      <c r="A35" s="2">
        <v>2026</v>
      </c>
      <c r="B35" s="2" t="s">
        <v>95</v>
      </c>
      <c r="C35" s="2" t="s">
        <v>96</v>
      </c>
      <c r="D35" s="2">
        <v>5000</v>
      </c>
      <c r="E35" s="2">
        <v>5000</v>
      </c>
      <c r="F35" s="1">
        <v>5000</v>
      </c>
      <c r="G35" s="2" t="s">
        <v>79</v>
      </c>
      <c r="H35" s="4">
        <v>0</v>
      </c>
      <c r="I35" s="4">
        <v>17800</v>
      </c>
      <c r="J35" s="5">
        <v>17800</v>
      </c>
      <c r="K35" s="5">
        <v>17800</v>
      </c>
      <c r="L35" s="5">
        <v>17800</v>
      </c>
      <c r="M35" s="5">
        <v>17800</v>
      </c>
      <c r="O35" s="9" t="s">
        <v>94</v>
      </c>
      <c r="P35" s="2" t="s">
        <v>51</v>
      </c>
      <c r="Q35" s="2" t="s">
        <v>93</v>
      </c>
      <c r="R35" s="10" t="s">
        <v>97</v>
      </c>
    </row>
    <row r="36" spans="1:18" x14ac:dyDescent="0.25">
      <c r="A36" s="2">
        <v>2026</v>
      </c>
      <c r="B36" s="2" t="s">
        <v>95</v>
      </c>
      <c r="C36" s="2" t="s">
        <v>96</v>
      </c>
      <c r="D36" s="2">
        <v>5000</v>
      </c>
      <c r="E36" s="2">
        <v>5000</v>
      </c>
      <c r="F36" s="1">
        <v>5000</v>
      </c>
      <c r="G36" s="2" t="s">
        <v>86</v>
      </c>
      <c r="H36" s="4">
        <v>0</v>
      </c>
      <c r="I36" s="5">
        <v>0</v>
      </c>
      <c r="J36" s="5">
        <v>0</v>
      </c>
      <c r="K36" s="5">
        <v>0</v>
      </c>
      <c r="L36" s="5">
        <v>0</v>
      </c>
      <c r="M36" s="5">
        <v>0</v>
      </c>
      <c r="O36" s="9" t="s">
        <v>94</v>
      </c>
      <c r="P36" s="2" t="s">
        <v>51</v>
      </c>
      <c r="Q36" s="2" t="s">
        <v>93</v>
      </c>
      <c r="R36" s="10" t="s">
        <v>97</v>
      </c>
    </row>
    <row r="37" spans="1:18" x14ac:dyDescent="0.25">
      <c r="A37" s="2">
        <v>2026</v>
      </c>
      <c r="B37" s="2" t="s">
        <v>95</v>
      </c>
      <c r="C37" s="2" t="s">
        <v>96</v>
      </c>
      <c r="D37" s="2">
        <v>5000</v>
      </c>
      <c r="E37" s="2">
        <v>5000</v>
      </c>
      <c r="F37" s="1">
        <v>5000</v>
      </c>
      <c r="G37" s="2" t="s">
        <v>87</v>
      </c>
      <c r="H37" s="4">
        <v>0</v>
      </c>
      <c r="I37" s="4">
        <v>0</v>
      </c>
      <c r="J37" s="5">
        <v>0</v>
      </c>
      <c r="K37" s="5">
        <v>0</v>
      </c>
      <c r="L37" s="5">
        <v>0</v>
      </c>
      <c r="M37" s="5">
        <v>0</v>
      </c>
      <c r="O37" s="9" t="s">
        <v>94</v>
      </c>
      <c r="P37" s="2" t="s">
        <v>51</v>
      </c>
      <c r="Q37" s="2" t="s">
        <v>93</v>
      </c>
      <c r="R37" s="10" t="s">
        <v>97</v>
      </c>
    </row>
    <row r="38" spans="1:18" x14ac:dyDescent="0.25">
      <c r="A38" s="2">
        <v>2026</v>
      </c>
      <c r="B38" s="2" t="s">
        <v>95</v>
      </c>
      <c r="C38" s="2" t="s">
        <v>96</v>
      </c>
      <c r="D38" s="2">
        <v>5000</v>
      </c>
      <c r="E38" s="2">
        <v>5000</v>
      </c>
      <c r="F38" s="1">
        <v>5000</v>
      </c>
      <c r="G38" s="2" t="s">
        <v>88</v>
      </c>
      <c r="H38" s="4">
        <v>0</v>
      </c>
      <c r="I38" s="4">
        <v>0</v>
      </c>
      <c r="J38" s="5">
        <v>0</v>
      </c>
      <c r="K38" s="5">
        <v>0</v>
      </c>
      <c r="L38" s="5">
        <v>0</v>
      </c>
      <c r="M38" s="5">
        <v>0</v>
      </c>
      <c r="O38" s="9" t="s">
        <v>94</v>
      </c>
      <c r="P38" s="2" t="s">
        <v>51</v>
      </c>
      <c r="Q38" s="2" t="s">
        <v>93</v>
      </c>
      <c r="R38" s="10" t="s">
        <v>97</v>
      </c>
    </row>
    <row r="39" spans="1:18" x14ac:dyDescent="0.25">
      <c r="A39" s="2">
        <v>2026</v>
      </c>
      <c r="B39" s="2" t="s">
        <v>95</v>
      </c>
      <c r="C39" s="2" t="s">
        <v>96</v>
      </c>
      <c r="D39" s="2">
        <v>5000</v>
      </c>
      <c r="E39" s="2">
        <v>5000</v>
      </c>
      <c r="F39" s="1">
        <v>5000</v>
      </c>
      <c r="G39" s="2" t="s">
        <v>83</v>
      </c>
      <c r="H39" s="4">
        <v>0</v>
      </c>
      <c r="I39" s="5">
        <v>36914.800000000003</v>
      </c>
      <c r="J39" s="5">
        <v>36914.800000000003</v>
      </c>
      <c r="K39" s="5">
        <v>36914.800000000003</v>
      </c>
      <c r="L39" s="5">
        <v>36914.800000000003</v>
      </c>
      <c r="M39" s="5">
        <v>36914.800000000003</v>
      </c>
      <c r="O39" s="9" t="s">
        <v>94</v>
      </c>
      <c r="P39" s="2" t="s">
        <v>51</v>
      </c>
      <c r="Q39" s="2" t="s">
        <v>93</v>
      </c>
      <c r="R39" s="10" t="s">
        <v>97</v>
      </c>
    </row>
    <row r="40" spans="1:18" x14ac:dyDescent="0.25">
      <c r="A40" s="2">
        <v>2026</v>
      </c>
      <c r="B40" s="2" t="s">
        <v>95</v>
      </c>
      <c r="C40" s="2" t="s">
        <v>96</v>
      </c>
      <c r="D40" s="2">
        <v>5000</v>
      </c>
      <c r="E40" s="2">
        <v>5000</v>
      </c>
      <c r="F40" s="1">
        <v>5000</v>
      </c>
      <c r="G40" s="2" t="s">
        <v>89</v>
      </c>
      <c r="H40" s="4">
        <v>0</v>
      </c>
      <c r="I40" s="4">
        <v>0</v>
      </c>
      <c r="J40" s="4">
        <v>0</v>
      </c>
      <c r="K40" s="4">
        <v>0</v>
      </c>
      <c r="L40" s="4">
        <v>0</v>
      </c>
      <c r="M40" s="4">
        <v>0</v>
      </c>
      <c r="O40" s="9" t="s">
        <v>94</v>
      </c>
      <c r="P40" s="2" t="s">
        <v>51</v>
      </c>
      <c r="Q40" s="2" t="s">
        <v>93</v>
      </c>
      <c r="R40" s="10" t="s">
        <v>97</v>
      </c>
    </row>
    <row r="41" spans="1:18" x14ac:dyDescent="0.25">
      <c r="A41" s="2">
        <v>2026</v>
      </c>
      <c r="B41" s="2" t="s">
        <v>95</v>
      </c>
      <c r="C41" s="2" t="s">
        <v>96</v>
      </c>
      <c r="D41" s="2">
        <v>5000</v>
      </c>
      <c r="E41" s="2">
        <v>5000</v>
      </c>
      <c r="F41" s="1">
        <v>5000</v>
      </c>
      <c r="G41" s="2" t="s">
        <v>90</v>
      </c>
      <c r="H41" s="4">
        <v>0</v>
      </c>
      <c r="I41" s="4">
        <v>0</v>
      </c>
      <c r="J41" s="4">
        <v>0</v>
      </c>
      <c r="K41" s="4">
        <v>0</v>
      </c>
      <c r="L41" s="4">
        <v>0</v>
      </c>
      <c r="M41" s="4">
        <v>0</v>
      </c>
      <c r="O41" s="9" t="s">
        <v>94</v>
      </c>
      <c r="P41" s="2" t="s">
        <v>51</v>
      </c>
      <c r="Q41" s="2" t="s">
        <v>93</v>
      </c>
      <c r="R41" s="10" t="s">
        <v>97</v>
      </c>
    </row>
    <row r="42" spans="1:18" x14ac:dyDescent="0.25">
      <c r="A42" s="2">
        <v>2026</v>
      </c>
      <c r="B42" s="2" t="s">
        <v>95</v>
      </c>
      <c r="C42" s="2" t="s">
        <v>96</v>
      </c>
      <c r="D42" s="2">
        <v>5000</v>
      </c>
      <c r="E42" s="2">
        <v>5000</v>
      </c>
      <c r="F42" s="1">
        <v>5000</v>
      </c>
      <c r="G42" s="2" t="s">
        <v>91</v>
      </c>
      <c r="H42" s="4">
        <v>0</v>
      </c>
      <c r="I42" s="4">
        <v>0</v>
      </c>
      <c r="J42" s="4">
        <v>0</v>
      </c>
      <c r="K42" s="4">
        <v>0</v>
      </c>
      <c r="L42" s="4">
        <v>0</v>
      </c>
      <c r="M42" s="4">
        <v>0</v>
      </c>
      <c r="O42" s="9" t="s">
        <v>94</v>
      </c>
      <c r="P42" s="2" t="s">
        <v>51</v>
      </c>
      <c r="Q42" s="2" t="s">
        <v>93</v>
      </c>
      <c r="R42" s="10" t="s">
        <v>97</v>
      </c>
    </row>
    <row r="43" spans="1:18" x14ac:dyDescent="0.25">
      <c r="A43" s="2">
        <v>2026</v>
      </c>
      <c r="B43" s="2" t="s">
        <v>95</v>
      </c>
      <c r="C43" s="2" t="s">
        <v>96</v>
      </c>
      <c r="D43" s="2">
        <v>6000</v>
      </c>
      <c r="E43" s="2">
        <v>6000</v>
      </c>
      <c r="F43" s="1">
        <v>6000</v>
      </c>
      <c r="G43" s="2" t="s">
        <v>57</v>
      </c>
      <c r="H43" s="4">
        <f>H44</f>
        <v>106421116.91</v>
      </c>
      <c r="I43" s="4">
        <f>I44</f>
        <v>0</v>
      </c>
      <c r="J43" s="4">
        <v>0</v>
      </c>
      <c r="K43" s="4">
        <v>0</v>
      </c>
      <c r="L43" s="4">
        <v>0</v>
      </c>
      <c r="M43" s="4">
        <v>0</v>
      </c>
      <c r="O43" s="9" t="s">
        <v>94</v>
      </c>
      <c r="P43" s="2" t="s">
        <v>51</v>
      </c>
      <c r="Q43" s="2" t="s">
        <v>93</v>
      </c>
      <c r="R43" s="10" t="s">
        <v>97</v>
      </c>
    </row>
    <row r="44" spans="1:18" x14ac:dyDescent="0.25">
      <c r="A44" s="2">
        <v>2026</v>
      </c>
      <c r="B44" s="2" t="s">
        <v>95</v>
      </c>
      <c r="C44" s="2" t="s">
        <v>96</v>
      </c>
      <c r="D44" s="2">
        <v>6000</v>
      </c>
      <c r="E44" s="2">
        <v>6000</v>
      </c>
      <c r="F44" s="1">
        <v>6000</v>
      </c>
      <c r="G44" s="2" t="s">
        <v>80</v>
      </c>
      <c r="H44" s="5">
        <v>106421116.91</v>
      </c>
      <c r="I44" s="4">
        <v>0</v>
      </c>
      <c r="J44" s="4">
        <v>0</v>
      </c>
      <c r="K44" s="4">
        <v>0</v>
      </c>
      <c r="L44" s="4">
        <v>0</v>
      </c>
      <c r="M44" s="4">
        <v>0</v>
      </c>
      <c r="O44" s="9" t="s">
        <v>94</v>
      </c>
      <c r="P44" s="2" t="s">
        <v>51</v>
      </c>
      <c r="Q44" s="2" t="s">
        <v>93</v>
      </c>
      <c r="R44" s="10" t="s">
        <v>97</v>
      </c>
    </row>
    <row r="45" spans="1:18" x14ac:dyDescent="0.25">
      <c r="A45" s="2">
        <v>2026</v>
      </c>
      <c r="B45" s="2" t="s">
        <v>95</v>
      </c>
      <c r="C45" s="2" t="s">
        <v>96</v>
      </c>
      <c r="D45" s="2">
        <v>9000</v>
      </c>
      <c r="E45" s="2">
        <v>9000</v>
      </c>
      <c r="F45" s="1">
        <v>9000</v>
      </c>
      <c r="G45" s="2" t="s">
        <v>58</v>
      </c>
      <c r="H45" s="4">
        <f>H46+H47+H48</f>
        <v>1488268.73</v>
      </c>
      <c r="I45" s="4">
        <f>I46+I47+I48</f>
        <v>760703</v>
      </c>
      <c r="J45" s="4">
        <v>0</v>
      </c>
      <c r="K45" s="4">
        <v>0</v>
      </c>
      <c r="L45" s="4">
        <v>0</v>
      </c>
      <c r="M45" s="4">
        <v>0</v>
      </c>
      <c r="O45" s="9" t="s">
        <v>94</v>
      </c>
      <c r="P45" s="2" t="s">
        <v>51</v>
      </c>
      <c r="Q45" s="2" t="s">
        <v>93</v>
      </c>
      <c r="R45" s="10" t="s">
        <v>97</v>
      </c>
    </row>
    <row r="46" spans="1:18" x14ac:dyDescent="0.25">
      <c r="A46" s="2">
        <v>2026</v>
      </c>
      <c r="B46" s="2" t="s">
        <v>95</v>
      </c>
      <c r="C46" s="2" t="s">
        <v>96</v>
      </c>
      <c r="D46" s="2">
        <v>9000</v>
      </c>
      <c r="E46" s="2">
        <v>9000</v>
      </c>
      <c r="F46" s="1">
        <v>9000</v>
      </c>
      <c r="G46" s="2" t="s">
        <v>81</v>
      </c>
      <c r="H46" s="4">
        <v>0</v>
      </c>
      <c r="I46" s="5">
        <v>470000</v>
      </c>
      <c r="J46" s="4">
        <v>0</v>
      </c>
      <c r="K46" s="4">
        <v>0</v>
      </c>
      <c r="L46" s="4">
        <v>0</v>
      </c>
      <c r="M46" s="4">
        <v>0</v>
      </c>
      <c r="O46" s="9" t="s">
        <v>94</v>
      </c>
      <c r="P46" s="2" t="s">
        <v>51</v>
      </c>
      <c r="Q46" s="2" t="s">
        <v>93</v>
      </c>
      <c r="R46" s="10" t="s">
        <v>97</v>
      </c>
    </row>
    <row r="47" spans="1:18" x14ac:dyDescent="0.25">
      <c r="A47" s="2">
        <v>2026</v>
      </c>
      <c r="B47" s="2" t="s">
        <v>95</v>
      </c>
      <c r="C47" s="2" t="s">
        <v>96</v>
      </c>
      <c r="D47" s="2">
        <v>9000</v>
      </c>
      <c r="E47" s="2">
        <v>9000</v>
      </c>
      <c r="F47" s="1">
        <v>9000</v>
      </c>
      <c r="G47" s="3" t="s">
        <v>82</v>
      </c>
      <c r="H47" s="4">
        <v>1488268.73</v>
      </c>
      <c r="I47" s="5">
        <v>290703</v>
      </c>
      <c r="J47" s="4">
        <v>0</v>
      </c>
      <c r="K47" s="4">
        <v>0</v>
      </c>
      <c r="L47" s="4">
        <v>0</v>
      </c>
      <c r="M47" s="4">
        <v>0</v>
      </c>
      <c r="O47" s="9" t="s">
        <v>94</v>
      </c>
      <c r="P47" s="2" t="s">
        <v>51</v>
      </c>
      <c r="Q47" s="2" t="s">
        <v>93</v>
      </c>
      <c r="R47" s="10" t="s">
        <v>97</v>
      </c>
    </row>
    <row r="48" spans="1:18" x14ac:dyDescent="0.25">
      <c r="A48" s="2">
        <v>2026</v>
      </c>
      <c r="B48" s="2" t="s">
        <v>95</v>
      </c>
      <c r="C48" s="2" t="s">
        <v>96</v>
      </c>
      <c r="D48" s="2">
        <v>9000</v>
      </c>
      <c r="E48" s="2">
        <v>9000</v>
      </c>
      <c r="F48" s="1">
        <v>9000</v>
      </c>
      <c r="G48" s="2" t="s">
        <v>92</v>
      </c>
      <c r="H48" s="4">
        <v>0</v>
      </c>
      <c r="I48" s="4">
        <v>0</v>
      </c>
      <c r="J48" s="4">
        <v>0</v>
      </c>
      <c r="K48" s="4">
        <v>0</v>
      </c>
      <c r="L48" s="4">
        <v>0</v>
      </c>
      <c r="M48" s="4">
        <v>0</v>
      </c>
      <c r="O48" s="9" t="s">
        <v>94</v>
      </c>
      <c r="P48" s="2" t="s">
        <v>51</v>
      </c>
      <c r="Q48" s="2" t="s">
        <v>93</v>
      </c>
      <c r="R48" s="10" t="s">
        <v>97</v>
      </c>
    </row>
  </sheetData>
  <mergeCells count="7">
    <mergeCell ref="A6:R6"/>
    <mergeCell ref="A2:C2"/>
    <mergeCell ref="D2:F2"/>
    <mergeCell ref="G2:I2"/>
    <mergeCell ref="A3:C3"/>
    <mergeCell ref="D3:F3"/>
    <mergeCell ref="G3:I3"/>
  </mergeCells>
  <hyperlinks>
    <hyperlink ref="O8" r:id="rId1" xr:uid="{00000000-0004-0000-0000-000000000000}"/>
    <hyperlink ref="O9:O48" r:id="rId2" display="https://drive.google.com/file/d/1tmdhALNVvlhxmHgFv9JLhuYBQnNzTVNn/view" xr:uid="{00000000-0004-0000-00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1</cp:lastModifiedBy>
  <dcterms:created xsi:type="dcterms:W3CDTF">2024-04-09T15:39:41Z</dcterms:created>
  <dcterms:modified xsi:type="dcterms:W3CDTF">2026-06-01T14:55:24Z</dcterms:modified>
</cp:coreProperties>
</file>